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filterPrivacy="1" defaultThemeVersion="166925"/>
  <xr:revisionPtr revIDLastSave="19" documentId="8_{1A03A1F1-00E2-4626-B1DD-041A2CA1F018}" xr6:coauthVersionLast="47" xr6:coauthVersionMax="47" xr10:uidLastSave="{81CFFCA0-27F9-4E20-9451-5CA645695D3D}"/>
  <bookViews>
    <workbookView xWindow="28680" yWindow="-120" windowWidth="29040" windowHeight="17520" activeTab="1" xr2:uid="{DAEDA95E-CC37-4F41-8DE2-AE057C9376B7}"/>
  </bookViews>
  <sheets>
    <sheet name="Årshjul oppgaver" sheetId="3" r:id="rId1"/>
    <sheet name="Årshjul" sheetId="4" r:id="rId2"/>
    <sheet name="2023" sheetId="7" r:id="rId3"/>
    <sheet name="2022" sheetId="5" r:id="rId4"/>
    <sheet name="Relevante lenker" sheetId="6" r:id="rId5"/>
  </sheets>
  <definedNames>
    <definedName name="_xlchart.v1.0" hidden="1">'Årshjul oppgaver'!$B$22:$E$47</definedName>
    <definedName name="_xlchart.v1.1" hidden="1">'Årshjul oppgaver'!$F$21</definedName>
    <definedName name="_xlchart.v1.2" hidden="1">'Årshjul oppgaver'!$F$22:$F$47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" i="3" l="1"/>
  <c r="L2" i="3" s="1"/>
  <c r="M5" i="3" s="1"/>
  <c r="K5" i="3"/>
  <c r="K6" i="3"/>
  <c r="K7" i="3"/>
  <c r="K8" i="3"/>
  <c r="K9" i="3"/>
  <c r="K10" i="3"/>
  <c r="K11" i="3"/>
  <c r="K12" i="3"/>
  <c r="K13" i="3"/>
  <c r="K14" i="3"/>
  <c r="K15" i="3"/>
  <c r="K16" i="3"/>
  <c r="L5" i="3" l="1"/>
  <c r="M6" i="3"/>
  <c r="F22" i="3"/>
  <c r="M7" i="3" l="1"/>
  <c r="L6" i="3"/>
  <c r="F47" i="3"/>
  <c r="F46" i="3"/>
  <c r="L7" i="3" l="1"/>
  <c r="M8" i="3"/>
  <c r="F45" i="3"/>
  <c r="M9" i="3" l="1"/>
  <c r="L8" i="3"/>
  <c r="F42" i="3"/>
  <c r="F44" i="3"/>
  <c r="F43" i="3"/>
  <c r="M10" i="3" l="1"/>
  <c r="L9" i="3"/>
  <c r="F41" i="3"/>
  <c r="F40" i="3"/>
  <c r="L10" i="3" l="1"/>
  <c r="M11" i="3"/>
  <c r="F37" i="3"/>
  <c r="F39" i="3"/>
  <c r="F38" i="3"/>
  <c r="F36" i="3"/>
  <c r="M12" i="3" l="1"/>
  <c r="L11" i="3"/>
  <c r="F34" i="3"/>
  <c r="L12" i="3" l="1"/>
  <c r="M13" i="3"/>
  <c r="F35" i="3"/>
  <c r="L13" i="3" l="1"/>
  <c r="M14" i="3"/>
  <c r="F33" i="3"/>
  <c r="F32" i="3"/>
  <c r="M15" i="3" l="1"/>
  <c r="L14" i="3"/>
  <c r="F30" i="3"/>
  <c r="F31" i="3"/>
  <c r="L15" i="3" l="1"/>
  <c r="M16" i="3"/>
  <c r="L16" i="3" s="1"/>
  <c r="F23" i="3" s="1"/>
  <c r="F29" i="3"/>
  <c r="F24" i="3"/>
  <c r="F27" i="3" l="1"/>
  <c r="F26" i="3"/>
  <c r="F28" i="3"/>
  <c r="F25" i="3"/>
</calcChain>
</file>

<file path=xl/sharedStrings.xml><?xml version="1.0" encoding="utf-8"?>
<sst xmlns="http://schemas.openxmlformats.org/spreadsheetml/2006/main" count="514" uniqueCount="65">
  <si>
    <t>Rader</t>
  </si>
  <si>
    <t>Måned</t>
  </si>
  <si>
    <t>Des</t>
  </si>
  <si>
    <t>Nov</t>
  </si>
  <si>
    <t>Okt</t>
  </si>
  <si>
    <t>Sep</t>
  </si>
  <si>
    <t>Aug</t>
  </si>
  <si>
    <t>Jul</t>
  </si>
  <si>
    <t>Jun</t>
  </si>
  <si>
    <t>Mai</t>
  </si>
  <si>
    <t>Apr</t>
  </si>
  <si>
    <t>Mar</t>
  </si>
  <si>
    <t>Feb</t>
  </si>
  <si>
    <t>Jan</t>
  </si>
  <si>
    <t>Odde-år</t>
  </si>
  <si>
    <t>Par-år</t>
  </si>
  <si>
    <t>Hvert år</t>
  </si>
  <si>
    <t>Størrelse</t>
  </si>
  <si>
    <t>.</t>
  </si>
  <si>
    <t>Analysere lev-undersøkelse</t>
  </si>
  <si>
    <t>Lærlinger Vikenmodell pkt1.9</t>
  </si>
  <si>
    <t>Rapportering - Etisk Handel</t>
  </si>
  <si>
    <t>Rapportering - Klima, Miljø</t>
  </si>
  <si>
    <t>Innhente skatteoppl. pkt1.9</t>
  </si>
  <si>
    <t>Oppfølging av sortiment pkt 1.6</t>
  </si>
  <si>
    <t>Klima, Miljø - pkt 1.9</t>
  </si>
  <si>
    <t>Nøkkeltall KMD pkt 1.8+1.10</t>
  </si>
  <si>
    <t>Stikkprøver priser faktura el nettbutikk pkt 1.5</t>
  </si>
  <si>
    <t>Okkuperte områder pkt 1.9</t>
  </si>
  <si>
    <t>Tildelingskrit. - pkt 1.1</t>
  </si>
  <si>
    <t>Kval.krav - pkt1.1</t>
  </si>
  <si>
    <t>Arkivering pkt 1.15</t>
  </si>
  <si>
    <t>FERIE</t>
  </si>
  <si>
    <t>Kontroll av kontraktsverdi pkt 1.10</t>
  </si>
  <si>
    <t>Oppfølging av endringer pkt1.7</t>
  </si>
  <si>
    <t>Utforme lev-undersøkelse</t>
  </si>
  <si>
    <t>Minikonk. pkt1.3</t>
  </si>
  <si>
    <t>Etisk handel pkt 1.9</t>
  </si>
  <si>
    <t>Andel ehandel pkt1.4</t>
  </si>
  <si>
    <t>Samkjøpsproveny pkt 1.10</t>
  </si>
  <si>
    <t>Sende lev-undersøkelse</t>
  </si>
  <si>
    <t>Åpenhet leverandørkjede vikenmodell pkt1.9</t>
  </si>
  <si>
    <t>Skatteattester</t>
  </si>
  <si>
    <t>Oppgaver</t>
  </si>
  <si>
    <t>Generelt</t>
  </si>
  <si>
    <t xml:space="preserve">
</t>
  </si>
  <si>
    <t>IKT</t>
  </si>
  <si>
    <t>Tjeneste</t>
  </si>
  <si>
    <t>Vare</t>
  </si>
  <si>
    <t xml:space="preserve">Invitere til kort åpent møte om oppfølging av lærlinger, Julia viser hvordan vi følger opp. Lande dato med Julia mandag 8.
</t>
  </si>
  <si>
    <t xml:space="preserve">Kontroll av kontraktens verdi og nøkkeltall KMD fokus i seksjonsvise møter med kontraktsoppfølgere / KMD-brukere. Lande datoer med Ingvild uke 32
</t>
  </si>
  <si>
    <t xml:space="preserve">Endringer fokus i kontraktsoppfølgingsforum. Lande dato med juristene så fort som mulig. 
</t>
  </si>
  <si>
    <t xml:space="preserve">
Øvrige punkter holdes i av FUS
</t>
  </si>
  <si>
    <t xml:space="preserve">Invitert til eget møte med IKT og varer for å gå gjennom avtaler med risiko. 
</t>
  </si>
  <si>
    <t xml:space="preserve">Øvrige punkter tas skriftlig
</t>
  </si>
  <si>
    <t xml:space="preserve">Etisk handel: Næringsmidler og mobiltelefoner er pri, skal få egenrapporteringsskjema og vi gjennomfører risikoanalyse. 
</t>
  </si>
  <si>
    <t xml:space="preserve">Etisk handel: avtaler med høy risiko som ikke er pri skal vi vurdere å sende egenerklæringsskjema til. 
</t>
  </si>
  <si>
    <t xml:space="preserve">Invitere til kort åpent møte om åpenhet i lev-kjeder, samarbeide med Julia
</t>
  </si>
  <si>
    <t xml:space="preserve">Tas skriftlig
</t>
  </si>
  <si>
    <t>Dokument</t>
  </si>
  <si>
    <t>Bruk</t>
  </si>
  <si>
    <t>Avtaleoversikt risikovurdering.xlsx</t>
  </si>
  <si>
    <t>Oversikt over avtaler, riskovurdering og hva som prioriteres under de forksjellige temaene</t>
  </si>
  <si>
    <t>V02 - Oppfølgingsfasen.docx</t>
  </si>
  <si>
    <t xml:space="preserve">Vår generelle veileder til oppgavene/teamene. Alle punkter det referes til i dokumentet finner man i dette dokumentet. Her finner man også lenker til videre dokumenter der hvor det er nødvendig.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</si>
</sst>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C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0" fillId="0" borderId="0" xfId="0" quotePrefix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1" fillId="0" borderId="8" xfId="0" applyFont="1" applyBorder="1"/>
    <xf numFmtId="0" fontId="4" fillId="0" borderId="8" xfId="0" applyFont="1" applyBorder="1"/>
    <xf numFmtId="0" fontId="4" fillId="0" borderId="7" xfId="0" applyFont="1" applyBorder="1"/>
    <xf numFmtId="0" fontId="0" fillId="0" borderId="0" xfId="0" applyAlignment="1">
      <alignment wrapText="1"/>
    </xf>
    <xf numFmtId="0" fontId="0" fillId="0" borderId="5" xfId="0" applyBorder="1" applyAlignment="1">
      <alignment wrapText="1"/>
    </xf>
    <xf numFmtId="0" fontId="5" fillId="0" borderId="0" xfId="1"/>
    <xf numFmtId="0" fontId="0" fillId="0" borderId="5" xfId="0" applyBorder="1" applyAlignment="1">
      <alignment vertical="top" wrapText="1"/>
    </xf>
    <xf numFmtId="0" fontId="4" fillId="9" borderId="8" xfId="0" applyFont="1" applyFill="1" applyBorder="1"/>
    <xf numFmtId="0" fontId="0" fillId="9" borderId="0" xfId="0" applyFill="1" applyAlignment="1">
      <alignment wrapText="1"/>
    </xf>
    <xf numFmtId="0" fontId="0" fillId="9" borderId="5" xfId="0" applyFill="1" applyBorder="1" applyAlignment="1">
      <alignment wrapText="1"/>
    </xf>
    <xf numFmtId="0" fontId="0" fillId="9" borderId="0" xfId="0" applyFill="1"/>
    <xf numFmtId="0" fontId="0" fillId="9" borderId="5" xfId="0" applyFill="1" applyBorder="1"/>
    <xf numFmtId="0" fontId="6" fillId="0" borderId="5" xfId="0" applyFont="1" applyBorder="1" applyAlignment="1">
      <alignment horizontal="left" vertical="top" wrapText="1"/>
    </xf>
    <xf numFmtId="0" fontId="7" fillId="0" borderId="8" xfId="0" applyFont="1" applyBorder="1"/>
    <xf numFmtId="0" fontId="8" fillId="0" borderId="5" xfId="0" applyFont="1" applyBorder="1" applyAlignment="1">
      <alignment vertical="top" wrapText="1"/>
    </xf>
    <xf numFmtId="0" fontId="0" fillId="0" borderId="5" xfId="0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3" fillId="0" borderId="0" xfId="0" applyFont="1"/>
    <xf numFmtId="0" fontId="1" fillId="7" borderId="1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2" fontId="0" fillId="0" borderId="0" xfId="0" applyNumberFormat="1"/>
    <xf numFmtId="0" fontId="9" fillId="0" borderId="0" xfId="0" applyFont="1"/>
  </cellXfs>
  <cellStyles count="2">
    <cellStyle name="Hyperkobling" xfId="1" builtinId="8"/>
    <cellStyle name="Normal" xfId="0" builtinId="0"/>
  </cellStyles>
  <dxfs count="1">
    <dxf>
      <numFmt numFmtId="0" formatCode="General"/>
    </dxf>
  </dxfs>
  <tableStyles count="0" defaultTableStyle="TableStyleMedium2" defaultPivotStyle="PivotStyleLight16"/>
  <colors>
    <mruColors>
      <color rgb="FFCC00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plotArea>
      <cx:plotAreaRegion>
        <cx:series layoutId="sunburst" uniqueId="{77EAD86B-41F9-4A31-A189-A8637D011145}" formatIdx="0">
          <cx:tx>
            <cx:txData>
              <cx:f>_xlchart.v1.1</cx:f>
              <cx:v>Størrelse</cx:v>
            </cx:txData>
          </cx:tx>
          <cx:dataPt idx="0">
            <cx:spPr>
              <a:solidFill>
                <a:sysClr val="windowText" lastClr="000000"/>
              </a:solidFill>
              <a:ln w="9525">
                <a:solidFill>
                  <a:sysClr val="windowText" lastClr="000000"/>
                </a:solidFill>
              </a:ln>
            </cx:spPr>
          </cx:dataPt>
          <cx:dataLabels pos="ctr"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1050">
                    <a:solidFill>
                      <a:schemeClr val="bg1"/>
                    </a:solidFill>
                  </a:defRPr>
                </a:pPr>
                <a:endParaRPr lang="nb-NO" sz="1050" b="0" i="0" u="none" strike="noStrike" baseline="0">
                  <a:solidFill>
                    <a:schemeClr val="bg1"/>
                  </a:solidFill>
                  <a:latin typeface="Calibri" panose="020F0502020204030204"/>
                </a:endParaRPr>
              </a:p>
            </cx:txPr>
            <cx:visibility seriesName="0" categoryName="1" value="0"/>
            <cx:dataLabel idx="0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000" b="1">
                      <a:solidFill>
                        <a:schemeClr val="bg1"/>
                      </a:solidFill>
                    </a:defRPr>
                  </a:pPr>
                  <a:r>
                    <a:rPr lang="nb-NO" sz="1000" b="1" i="0" u="none" strike="noStrike" baseline="0">
                      <a:solidFill>
                        <a:schemeClr val="bg1"/>
                      </a:solidFill>
                      <a:latin typeface="Calibri" panose="020F0502020204030204"/>
                    </a:rPr>
                    <a:t>Måned</a:t>
                  </a:r>
                </a:p>
              </cx:txPr>
              <cx:visibility seriesName="0" categoryName="1" value="0"/>
            </cx:dataLabel>
            <cx:dataLabel idx="1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600" b="1">
                      <a:solidFill>
                        <a:schemeClr val="bg1"/>
                      </a:solidFill>
                    </a:defRPr>
                  </a:pPr>
                  <a:r>
                    <a:rPr lang="nb-NO" sz="1600" b="1" i="0" u="none" strike="noStrike" baseline="0">
                      <a:solidFill>
                        <a:schemeClr val="bg1"/>
                      </a:solidFill>
                      <a:latin typeface="Calibri" panose="020F0502020204030204"/>
                    </a:rPr>
                    <a:t>Odde-år</a:t>
                  </a:r>
                </a:p>
              </cx:txPr>
              <cx:visibility seriesName="0" categoryName="1" value="0"/>
            </cx:dataLabel>
            <cx:dataLabel idx="2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600" b="1">
                      <a:solidFill>
                        <a:schemeClr val="bg1"/>
                      </a:solidFill>
                    </a:defRPr>
                  </a:pPr>
                  <a:r>
                    <a:rPr lang="nb-NO" sz="1600" b="1" i="0" u="none" strike="noStrike" baseline="0">
                      <a:solidFill>
                        <a:schemeClr val="bg1"/>
                      </a:solidFill>
                      <a:latin typeface="Calibri" panose="020F0502020204030204"/>
                    </a:rPr>
                    <a:t>Par-år</a:t>
                  </a:r>
                </a:p>
              </cx:txPr>
              <cx:visibility seriesName="0" categoryName="1" value="0"/>
            </cx:dataLabel>
            <cx:dataLabel idx="3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600" b="1">
                      <a:solidFill>
                        <a:schemeClr val="bg1"/>
                      </a:solidFill>
                    </a:defRPr>
                  </a:pPr>
                  <a:r>
                    <a:rPr lang="nb-NO" sz="1600" b="1" i="0" u="none" strike="noStrike" baseline="0">
                      <a:solidFill>
                        <a:schemeClr val="bg1"/>
                      </a:solidFill>
                      <a:latin typeface="Calibri" panose="020F0502020204030204"/>
                    </a:rPr>
                    <a:t>Hvert år</a:t>
                  </a:r>
                </a:p>
              </cx:txPr>
              <cx:visibility seriesName="0" categoryName="1" value="0"/>
            </cx:dataLabel>
          </cx:dataLabels>
          <cx:dataId val="0"/>
        </cx:series>
      </cx:plotAreaRegion>
    </cx:plotArea>
    <cx:legend pos="r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75000"/>
            <a:lumOff val="2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  <a:lumOff val="10000"/>
              </a:schemeClr>
            </a:gs>
            <a:gs pos="0">
              <a:schemeClr val="lt1">
                <a:lumMod val="75000"/>
                <a:alpha val="36000"/>
                <a:lumOff val="10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chemeClr val="bg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/>
  </cs:title>
  <cs:trendline>
    <cs:lnRef idx="0"/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542926</xdr:colOff>
      <xdr:row>0</xdr:row>
      <xdr:rowOff>0</xdr:rowOff>
    </xdr:from>
    <xdr:to>
      <xdr:col>23</xdr:col>
      <xdr:colOff>282222</xdr:colOff>
      <xdr:row>52</xdr:row>
      <xdr:rowOff>178594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Diagram 2" descr="Figuren viser kakediagram for årshjulet.">
              <a:extLst>
                <a:ext uri="{FF2B5EF4-FFF2-40B4-BE49-F238E27FC236}">
                  <a16:creationId xmlns:a16="http://schemas.microsoft.com/office/drawing/2014/main" id="{579F83F3-72E8-4DB8-851D-E945F1644BF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44831" y="0"/>
              <a:ext cx="17705351" cy="958548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b-NO" sz="1100"/>
                <a:t>Diagrammet er ikke tilgjengelig i din versjon av Excel.
Hvis du redigerer denne figuren eller lagrer denne arbeidsboken i et annet filformat, blir diagrammet ødelagt for godt.</a:t>
              </a:r>
            </a:p>
          </xdr:txBody>
        </xdr:sp>
      </mc:Fallback>
    </mc:AlternateContent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D1AC364-D8AF-4BE5-9299-8753763FB2DE}" name="Tabell1" displayName="Tabell1" ref="B21:F47" totalsRowShown="0">
  <autoFilter ref="B21:F47" xr:uid="{FD1AC364-D8AF-4BE5-9299-8753763FB2DE}"/>
  <tableColumns count="5">
    <tableColumn id="1" xr3:uid="{192565A1-979F-4E4E-B245-484A04039037}" name="Måned"/>
    <tableColumn id="2" xr3:uid="{C7925361-07C8-4B24-AD04-5AF72F2ADD5B}" name="Odde-år"/>
    <tableColumn id="3" xr3:uid="{9B2F3C00-D6F7-402E-957E-902A6F5582A1}" name="Par-år"/>
    <tableColumn id="5" xr3:uid="{52783E8F-4890-4447-A4EA-EA0FBDBEA684}" name="Hvert år"/>
    <tableColumn id="4" xr3:uid="{CF0BE44E-DF08-4224-8BFA-3DECEA6F0A94}" name="Størrelse" dataDxfId="0">
      <calculatedColumnFormula>VLOOKUP(Tabell1[[#This Row],[Måned]],$J$4:$L$15,3,FALSE)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file://C:\Users\0-acja\AppData\Local\:w:\r\sites\grp-365-V30.40-a-s-ANSKAavdelingforanska\Delte%20dokumenter\General\Veiledninger,%20maler%20og%20rutiner\Anskaffelse%20-%20implementering%20og%20kontraktsoppf\Kontraktsoppf%C3%B8lging%20i%20Viken%20-%20rutiner\V02%20-%20Oppf%C3%B8lgingsfasen.docx?d=w8c6335da3a8f45d1b2ea3a646015cc23&amp;csf=1&amp;web=1&amp;e=aOmVuw" TargetMode="External"/><Relationship Id="rId1" Type="http://schemas.openxmlformats.org/officeDocument/2006/relationships/hyperlink" Target="file:///C:\Users\0-acja\AppData\Local\:x:\r\sites\grp-365-V30.40-a-s-ANSKAavdelingforanska\Delte%20dokumenter\General\Avtaleoversikt\Avtaleoversikt%20risikovurdering.xlsx%3fd=w2419cbf579b34a9d9d07f86e533f6138&amp;csf=1&amp;web=1&amp;e=ROGIK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DA273-AA3C-4DBE-AB91-BFA6259AEA20}">
  <dimension ref="B2:M51"/>
  <sheetViews>
    <sheetView zoomScaleNormal="100" workbookViewId="0">
      <selection activeCell="J51" sqref="J51"/>
    </sheetView>
  </sheetViews>
  <sheetFormatPr baseColWidth="10" defaultColWidth="11.44140625" defaultRowHeight="14.4" x14ac:dyDescent="0.3"/>
  <cols>
    <col min="2" max="2" width="10.44140625" customWidth="1"/>
    <col min="3" max="3" width="26" bestFit="1" customWidth="1"/>
    <col min="4" max="4" width="30" bestFit="1" customWidth="1"/>
    <col min="5" max="5" width="43.5546875" customWidth="1"/>
    <col min="6" max="6" width="21.77734375" customWidth="1"/>
    <col min="10" max="10" width="10.6640625" customWidth="1"/>
    <col min="11" max="11" width="11.33203125" customWidth="1"/>
  </cols>
  <sheetData>
    <row r="2" spans="10:13" hidden="1" x14ac:dyDescent="0.3">
      <c r="J2" t="s">
        <v>0</v>
      </c>
      <c r="K2">
        <f>ROWS(Tabell1[#All])-1</f>
        <v>26</v>
      </c>
      <c r="L2">
        <f>K2/12</f>
        <v>2.1666666666666665</v>
      </c>
    </row>
    <row r="3" spans="10:13" hidden="1" x14ac:dyDescent="0.3"/>
    <row r="4" spans="10:13" hidden="1" x14ac:dyDescent="0.3">
      <c r="J4" t="s">
        <v>1</v>
      </c>
      <c r="L4">
        <v>0.5</v>
      </c>
    </row>
    <row r="5" spans="10:13" hidden="1" x14ac:dyDescent="0.3">
      <c r="J5" t="s">
        <v>2</v>
      </c>
      <c r="K5">
        <f>COUNTIFS(Tabell1[Måned],J5)</f>
        <v>1</v>
      </c>
      <c r="L5">
        <f>M5/K5</f>
        <v>2.1666666666666665</v>
      </c>
      <c r="M5">
        <f>L2</f>
        <v>2.1666666666666665</v>
      </c>
    </row>
    <row r="6" spans="10:13" hidden="1" x14ac:dyDescent="0.3">
      <c r="J6" t="s">
        <v>3</v>
      </c>
      <c r="K6">
        <f>COUNTIFS(Tabell1[Måned],J6)</f>
        <v>2</v>
      </c>
      <c r="L6">
        <f t="shared" ref="L6:L16" si="0">M6/K6</f>
        <v>1.0833383333333333</v>
      </c>
      <c r="M6">
        <f>M5+0.00001</f>
        <v>2.1666766666666666</v>
      </c>
    </row>
    <row r="7" spans="10:13" hidden="1" x14ac:dyDescent="0.3">
      <c r="J7" t="s">
        <v>4</v>
      </c>
      <c r="K7">
        <f>COUNTIFS(Tabell1[Måned],J7)</f>
        <v>3</v>
      </c>
      <c r="L7">
        <f t="shared" si="0"/>
        <v>0.72222888888888892</v>
      </c>
      <c r="M7">
        <f t="shared" ref="M7:M16" si="1">M6+0.00001</f>
        <v>2.1666866666666666</v>
      </c>
    </row>
    <row r="8" spans="10:13" hidden="1" x14ac:dyDescent="0.3">
      <c r="J8" t="s">
        <v>5</v>
      </c>
      <c r="K8">
        <f>COUNTIFS(Tabell1[Måned],J8)</f>
        <v>2</v>
      </c>
      <c r="L8">
        <f t="shared" si="0"/>
        <v>1.0833483333333334</v>
      </c>
      <c r="M8">
        <f t="shared" si="1"/>
        <v>2.1666966666666667</v>
      </c>
    </row>
    <row r="9" spans="10:13" hidden="1" x14ac:dyDescent="0.3">
      <c r="J9" t="s">
        <v>6</v>
      </c>
      <c r="K9">
        <f>COUNTIFS(Tabell1[Måned],J9)</f>
        <v>3</v>
      </c>
      <c r="L9">
        <f t="shared" si="0"/>
        <v>0.72223555555555563</v>
      </c>
      <c r="M9">
        <f t="shared" si="1"/>
        <v>2.1667066666666668</v>
      </c>
    </row>
    <row r="10" spans="10:13" hidden="1" x14ac:dyDescent="0.3">
      <c r="J10" t="s">
        <v>7</v>
      </c>
      <c r="K10">
        <f>COUNTIFS(Tabell1[Måned],J10)</f>
        <v>1</v>
      </c>
      <c r="L10">
        <f t="shared" si="0"/>
        <v>2.1667166666666668</v>
      </c>
      <c r="M10">
        <f t="shared" si="1"/>
        <v>2.1667166666666668</v>
      </c>
    </row>
    <row r="11" spans="10:13" hidden="1" x14ac:dyDescent="0.3">
      <c r="J11" t="s">
        <v>8</v>
      </c>
      <c r="K11">
        <f>COUNTIFS(Tabell1[Måned],J11)</f>
        <v>2</v>
      </c>
      <c r="L11">
        <f t="shared" si="0"/>
        <v>1.0833633333333335</v>
      </c>
      <c r="M11">
        <f t="shared" si="1"/>
        <v>2.1667266666666669</v>
      </c>
    </row>
    <row r="12" spans="10:13" hidden="1" x14ac:dyDescent="0.3">
      <c r="J12" t="s">
        <v>9</v>
      </c>
      <c r="K12">
        <f>COUNTIFS(Tabell1[Måned],J12)</f>
        <v>2</v>
      </c>
      <c r="L12">
        <f t="shared" si="0"/>
        <v>1.0833683333333335</v>
      </c>
      <c r="M12">
        <f t="shared" si="1"/>
        <v>2.166736666666667</v>
      </c>
    </row>
    <row r="13" spans="10:13" hidden="1" x14ac:dyDescent="0.3">
      <c r="J13" t="s">
        <v>10</v>
      </c>
      <c r="K13">
        <f>COUNTIFS(Tabell1[Måned],J13)</f>
        <v>2</v>
      </c>
      <c r="L13">
        <f t="shared" si="0"/>
        <v>1.0833733333333335</v>
      </c>
      <c r="M13">
        <f t="shared" si="1"/>
        <v>2.166746666666667</v>
      </c>
    </row>
    <row r="14" spans="10:13" hidden="1" x14ac:dyDescent="0.3">
      <c r="J14" t="s">
        <v>11</v>
      </c>
      <c r="K14">
        <f>COUNTIFS(Tabell1[Måned],J14)</f>
        <v>2</v>
      </c>
      <c r="L14">
        <f t="shared" si="0"/>
        <v>1.0833783333333336</v>
      </c>
      <c r="M14">
        <f t="shared" si="1"/>
        <v>2.1667566666666671</v>
      </c>
    </row>
    <row r="15" spans="10:13" hidden="1" x14ac:dyDescent="0.3">
      <c r="J15" t="s">
        <v>12</v>
      </c>
      <c r="K15">
        <f>COUNTIFS(Tabell1[Måned],J15)</f>
        <v>3</v>
      </c>
      <c r="L15">
        <f t="shared" si="0"/>
        <v>0.72225555555555576</v>
      </c>
      <c r="M15">
        <f t="shared" si="1"/>
        <v>2.1667666666666672</v>
      </c>
    </row>
    <row r="16" spans="10:13" hidden="1" x14ac:dyDescent="0.3">
      <c r="J16" t="s">
        <v>13</v>
      </c>
      <c r="K16">
        <f>COUNTIFS(Tabell1[Måned],J16)</f>
        <v>2</v>
      </c>
      <c r="L16">
        <f t="shared" si="0"/>
        <v>1.0833883333333336</v>
      </c>
      <c r="M16">
        <f t="shared" si="1"/>
        <v>2.1667766666666672</v>
      </c>
    </row>
    <row r="17" spans="2:12" hidden="1" x14ac:dyDescent="0.3"/>
    <row r="18" spans="2:12" hidden="1" x14ac:dyDescent="0.3"/>
    <row r="19" spans="2:12" hidden="1" x14ac:dyDescent="0.3"/>
    <row r="20" spans="2:12" x14ac:dyDescent="0.3">
      <c r="J20" s="1"/>
      <c r="K20" s="1"/>
      <c r="L20" s="1"/>
    </row>
    <row r="21" spans="2:12" x14ac:dyDescent="0.3">
      <c r="B21" t="s">
        <v>1</v>
      </c>
      <c r="C21" t="s">
        <v>14</v>
      </c>
      <c r="D21" t="s">
        <v>15</v>
      </c>
      <c r="E21" t="s">
        <v>16</v>
      </c>
      <c r="F21" t="s">
        <v>17</v>
      </c>
    </row>
    <row r="22" spans="2:12" x14ac:dyDescent="0.3">
      <c r="B22" s="1" t="s">
        <v>1</v>
      </c>
      <c r="C22" s="1" t="s">
        <v>14</v>
      </c>
      <c r="D22" s="1" t="s">
        <v>15</v>
      </c>
      <c r="E22" s="1" t="s">
        <v>16</v>
      </c>
      <c r="F22">
        <f>VLOOKUP(Tabell1[[#This Row],[Måned]],$J$4:$L$15,3,FALSE)</f>
        <v>0.5</v>
      </c>
    </row>
    <row r="23" spans="2:12" x14ac:dyDescent="0.3">
      <c r="B23" t="s">
        <v>13</v>
      </c>
      <c r="C23" s="2" t="s">
        <v>18</v>
      </c>
      <c r="D23" s="2" t="s">
        <v>18</v>
      </c>
      <c r="E23" t="s">
        <v>19</v>
      </c>
      <c r="F23" s="44">
        <f>VLOOKUP(Tabell1[[#This Row],[Måned]],$J$3:$L$18,3,FALSE)</f>
        <v>1.0833883333333336</v>
      </c>
    </row>
    <row r="24" spans="2:12" x14ac:dyDescent="0.3">
      <c r="B24" t="s">
        <v>13</v>
      </c>
      <c r="C24" s="2" t="s">
        <v>18</v>
      </c>
      <c r="D24" s="2" t="s">
        <v>18</v>
      </c>
      <c r="E24" t="s">
        <v>20</v>
      </c>
      <c r="F24" s="44">
        <f>VLOOKUP(Tabell1[[#This Row],[Måned]],$J$3:$L$18,3,FALSE)</f>
        <v>1.0833883333333336</v>
      </c>
    </row>
    <row r="25" spans="2:12" x14ac:dyDescent="0.3">
      <c r="B25" t="s">
        <v>12</v>
      </c>
      <c r="C25" s="2" t="s">
        <v>18</v>
      </c>
      <c r="D25" s="2" t="s">
        <v>18</v>
      </c>
      <c r="E25" t="s">
        <v>21</v>
      </c>
      <c r="F25" s="44">
        <f>VLOOKUP(Tabell1[[#This Row],[Måned]],$J$3:$L$18,3,FALSE)</f>
        <v>0.72225555555555576</v>
      </c>
    </row>
    <row r="26" spans="2:12" x14ac:dyDescent="0.3">
      <c r="B26" t="s">
        <v>12</v>
      </c>
      <c r="C26" s="2" t="s">
        <v>18</v>
      </c>
      <c r="D26" s="2" t="s">
        <v>18</v>
      </c>
      <c r="E26" t="s">
        <v>22</v>
      </c>
      <c r="F26" s="44">
        <f>VLOOKUP(Tabell1[[#This Row],[Måned]],$J$3:$L$18,3,FALSE)</f>
        <v>0.72225555555555576</v>
      </c>
      <c r="J26" s="23"/>
    </row>
    <row r="27" spans="2:12" x14ac:dyDescent="0.3">
      <c r="B27" t="s">
        <v>12</v>
      </c>
      <c r="C27" s="2" t="s">
        <v>18</v>
      </c>
      <c r="D27" s="2" t="s">
        <v>18</v>
      </c>
      <c r="E27" t="s">
        <v>23</v>
      </c>
      <c r="F27" s="44">
        <f>VLOOKUP(Tabell1[[#This Row],[Måned]],$J$3:$L$18,3,FALSE)</f>
        <v>0.72225555555555576</v>
      </c>
      <c r="J27" s="23"/>
    </row>
    <row r="28" spans="2:12" x14ac:dyDescent="0.3">
      <c r="B28" t="s">
        <v>11</v>
      </c>
      <c r="C28" s="2" t="s">
        <v>18</v>
      </c>
      <c r="D28" s="2" t="s">
        <v>24</v>
      </c>
      <c r="E28" t="s">
        <v>25</v>
      </c>
      <c r="F28" s="44">
        <f>VLOOKUP(Tabell1[[#This Row],[Måned]],$J$3:$L$18,3,FALSE)</f>
        <v>1.0833783333333336</v>
      </c>
      <c r="J28" s="23"/>
    </row>
    <row r="29" spans="2:12" x14ac:dyDescent="0.3">
      <c r="B29" t="s">
        <v>11</v>
      </c>
      <c r="C29" s="2" t="s">
        <v>18</v>
      </c>
      <c r="D29" s="2" t="s">
        <v>24</v>
      </c>
      <c r="E29" t="s">
        <v>26</v>
      </c>
      <c r="F29" s="44">
        <f>VLOOKUP(Tabell1[[#This Row],[Måned]],$J$3:$L$18,3,FALSE)</f>
        <v>1.0833783333333336</v>
      </c>
      <c r="J29" s="23"/>
    </row>
    <row r="30" spans="2:12" x14ac:dyDescent="0.3">
      <c r="B30" t="s">
        <v>10</v>
      </c>
      <c r="C30" s="2" t="s">
        <v>18</v>
      </c>
      <c r="D30" s="2" t="s">
        <v>18</v>
      </c>
      <c r="E30" t="s">
        <v>27</v>
      </c>
      <c r="F30" s="44">
        <f>VLOOKUP(Tabell1[[#This Row],[Måned]],$J$3:$L$18,3,FALSE)</f>
        <v>1.0833733333333335</v>
      </c>
    </row>
    <row r="31" spans="2:12" x14ac:dyDescent="0.3">
      <c r="B31" t="s">
        <v>10</v>
      </c>
      <c r="C31" s="2" t="s">
        <v>18</v>
      </c>
      <c r="D31" s="2" t="s">
        <v>18</v>
      </c>
      <c r="E31" t="s">
        <v>25</v>
      </c>
      <c r="F31" s="44">
        <f>VLOOKUP(Tabell1[[#This Row],[Måned]],$J$3:$L$18,3,FALSE)</f>
        <v>1.0833733333333335</v>
      </c>
      <c r="J31" s="23"/>
    </row>
    <row r="32" spans="2:12" x14ac:dyDescent="0.3">
      <c r="B32" t="s">
        <v>9</v>
      </c>
      <c r="C32" s="2" t="s">
        <v>18</v>
      </c>
      <c r="D32" s="2" t="s">
        <v>28</v>
      </c>
      <c r="E32" t="s">
        <v>29</v>
      </c>
      <c r="F32" s="44">
        <f>VLOOKUP(Tabell1[[#This Row],[Måned]],$J$4:$L$15,3,FALSE)</f>
        <v>1.0833683333333335</v>
      </c>
    </row>
    <row r="33" spans="2:10" x14ac:dyDescent="0.3">
      <c r="B33" t="s">
        <v>9</v>
      </c>
      <c r="C33" s="2" t="s">
        <v>18</v>
      </c>
      <c r="D33" s="2" t="s">
        <v>28</v>
      </c>
      <c r="E33" t="s">
        <v>30</v>
      </c>
      <c r="F33" s="44">
        <f>VLOOKUP(Tabell1[[#This Row],[Måned]],$J$4:$L$15,3,FALSE)</f>
        <v>1.0833683333333335</v>
      </c>
    </row>
    <row r="34" spans="2:10" x14ac:dyDescent="0.3">
      <c r="B34" t="s">
        <v>8</v>
      </c>
      <c r="C34" s="2" t="s">
        <v>18</v>
      </c>
      <c r="D34" s="2" t="s">
        <v>31</v>
      </c>
      <c r="E34" t="s">
        <v>29</v>
      </c>
      <c r="F34" s="44">
        <f>VLOOKUP(Tabell1[[#This Row],[Måned]],$J$4:$L$15,3,FALSE)</f>
        <v>1.0833633333333335</v>
      </c>
      <c r="J34" s="23"/>
    </row>
    <row r="35" spans="2:10" x14ac:dyDescent="0.3">
      <c r="B35" t="s">
        <v>8</v>
      </c>
      <c r="C35" s="2" t="s">
        <v>18</v>
      </c>
      <c r="D35" s="2" t="s">
        <v>31</v>
      </c>
      <c r="E35" t="s">
        <v>30</v>
      </c>
      <c r="F35" s="44">
        <f>VLOOKUP(Tabell1[[#This Row],[Måned]],$J$3:$L$18,3,FALSE)</f>
        <v>1.0833633333333335</v>
      </c>
      <c r="J35" s="23"/>
    </row>
    <row r="36" spans="2:10" x14ac:dyDescent="0.3">
      <c r="B36" t="s">
        <v>7</v>
      </c>
      <c r="C36" s="2" t="s">
        <v>32</v>
      </c>
      <c r="D36" s="2" t="s">
        <v>32</v>
      </c>
      <c r="E36" t="s">
        <v>32</v>
      </c>
      <c r="F36" s="44">
        <f>VLOOKUP(Tabell1[[#This Row],[Måned]],$J$3:$L$18,3,FALSE)</f>
        <v>2.1667166666666668</v>
      </c>
      <c r="J36" s="23"/>
    </row>
    <row r="37" spans="2:10" x14ac:dyDescent="0.3">
      <c r="B37" t="s">
        <v>6</v>
      </c>
      <c r="C37" s="2" t="s">
        <v>18</v>
      </c>
      <c r="D37" s="2" t="s">
        <v>18</v>
      </c>
      <c r="E37" t="s">
        <v>33</v>
      </c>
      <c r="F37" s="44">
        <f>VLOOKUP(Tabell1[[#This Row],[Måned]],$J$3:$L$18,3,FALSE)</f>
        <v>0.72223555555555563</v>
      </c>
      <c r="J37" s="23"/>
    </row>
    <row r="38" spans="2:10" x14ac:dyDescent="0.3">
      <c r="B38" t="s">
        <v>6</v>
      </c>
      <c r="C38" s="2" t="s">
        <v>18</v>
      </c>
      <c r="D38" s="2" t="s">
        <v>18</v>
      </c>
      <c r="E38" t="s">
        <v>26</v>
      </c>
      <c r="F38" s="44">
        <f>VLOOKUP(Tabell1[[#This Row],[Måned]],$J$3:$L$18,3,FALSE)</f>
        <v>0.72223555555555563</v>
      </c>
      <c r="J38" s="23"/>
    </row>
    <row r="39" spans="2:10" x14ac:dyDescent="0.3">
      <c r="B39" t="s">
        <v>6</v>
      </c>
      <c r="C39" s="2" t="s">
        <v>18</v>
      </c>
      <c r="D39" s="2" t="s">
        <v>18</v>
      </c>
      <c r="E39" t="s">
        <v>20</v>
      </c>
      <c r="F39" s="44">
        <f>VLOOKUP(Tabell1[[#This Row],[Måned]],$J$4:$L$15,3,FALSE)</f>
        <v>0.72223555555555563</v>
      </c>
    </row>
    <row r="40" spans="2:10" x14ac:dyDescent="0.3">
      <c r="B40" t="s">
        <v>5</v>
      </c>
      <c r="C40" s="2" t="s">
        <v>18</v>
      </c>
      <c r="D40" s="2" t="s">
        <v>18</v>
      </c>
      <c r="E40" t="s">
        <v>34</v>
      </c>
      <c r="F40" s="44">
        <f>VLOOKUP(Tabell1[[#This Row],[Måned]],$J$3:$L$18,3,FALSE)</f>
        <v>1.0833483333333334</v>
      </c>
    </row>
    <row r="41" spans="2:10" x14ac:dyDescent="0.3">
      <c r="B41" t="s">
        <v>5</v>
      </c>
      <c r="C41" s="2" t="s">
        <v>18</v>
      </c>
      <c r="D41" s="2" t="s">
        <v>18</v>
      </c>
      <c r="E41" t="s">
        <v>35</v>
      </c>
      <c r="F41" s="44">
        <f>VLOOKUP(Tabell1[[#This Row],[Måned]],$J$4:$L$15,3,FALSE)</f>
        <v>1.0833483333333334</v>
      </c>
    </row>
    <row r="42" spans="2:10" x14ac:dyDescent="0.3">
      <c r="B42" t="s">
        <v>4</v>
      </c>
      <c r="C42" s="2" t="s">
        <v>36</v>
      </c>
      <c r="D42" s="2" t="s">
        <v>18</v>
      </c>
      <c r="E42" t="s">
        <v>37</v>
      </c>
      <c r="F42" s="44">
        <f>VLOOKUP(Tabell1[[#This Row],[Måned]],$J$3:$L$18,3,FALSE)</f>
        <v>0.72222888888888892</v>
      </c>
    </row>
    <row r="43" spans="2:10" x14ac:dyDescent="0.3">
      <c r="B43" t="s">
        <v>4</v>
      </c>
      <c r="C43" s="2" t="s">
        <v>38</v>
      </c>
      <c r="D43" s="2" t="s">
        <v>18</v>
      </c>
      <c r="E43" t="s">
        <v>39</v>
      </c>
      <c r="F43" s="44">
        <f>VLOOKUP(Tabell1[[#This Row],[Måned]],$J$3:$L$18,3,FALSE)</f>
        <v>0.72222888888888892</v>
      </c>
    </row>
    <row r="44" spans="2:10" x14ac:dyDescent="0.3">
      <c r="B44" t="s">
        <v>4</v>
      </c>
      <c r="C44" s="2" t="s">
        <v>38</v>
      </c>
      <c r="D44" s="2" t="s">
        <v>18</v>
      </c>
      <c r="E44" t="s">
        <v>40</v>
      </c>
      <c r="F44" s="44">
        <f>VLOOKUP(Tabell1[[#This Row],[Måned]],$J$3:$L$18,3,FALSE)</f>
        <v>0.72222888888888892</v>
      </c>
      <c r="J44" s="23"/>
    </row>
    <row r="45" spans="2:10" x14ac:dyDescent="0.3">
      <c r="B45" t="s">
        <v>3</v>
      </c>
      <c r="C45" s="2" t="s">
        <v>18</v>
      </c>
      <c r="D45" s="2" t="s">
        <v>18</v>
      </c>
      <c r="E45" t="s">
        <v>41</v>
      </c>
      <c r="F45" s="44">
        <f>VLOOKUP(Tabell1[[#This Row],[Måned]],$J$3:$L$18,3,FALSE)</f>
        <v>1.0833383333333333</v>
      </c>
    </row>
    <row r="46" spans="2:10" x14ac:dyDescent="0.3">
      <c r="B46" t="s">
        <v>3</v>
      </c>
      <c r="C46" s="2" t="s">
        <v>18</v>
      </c>
      <c r="D46" s="2" t="s">
        <v>18</v>
      </c>
      <c r="E46" t="s">
        <v>37</v>
      </c>
      <c r="F46" s="44">
        <f>VLOOKUP(Tabell1[[#This Row],[Måned]],$J$4:$L$15,3,FALSE)</f>
        <v>1.0833383333333333</v>
      </c>
    </row>
    <row r="47" spans="2:10" x14ac:dyDescent="0.3">
      <c r="B47" t="s">
        <v>2</v>
      </c>
      <c r="C47" s="2" t="s">
        <v>18</v>
      </c>
      <c r="D47" s="2" t="s">
        <v>18</v>
      </c>
      <c r="E47" t="s">
        <v>19</v>
      </c>
      <c r="F47" s="44">
        <f>VLOOKUP(Tabell1[[#This Row],[Måned]],$J$3:$L$18,3,FALSE)</f>
        <v>2.1666666666666665</v>
      </c>
    </row>
    <row r="51" spans="10:10" x14ac:dyDescent="0.3">
      <c r="J51" s="45" t="s">
        <v>42</v>
      </c>
    </row>
  </sheetData>
  <phoneticPr fontId="2" type="noConversion"/>
  <pageMargins left="0.7" right="0.7" top="0.75" bottom="0.75" header="0.3" footer="0.3"/>
  <pageSetup paperSize="9" orientation="portrait" r:id="rId1"/>
  <ignoredErrors>
    <ignoredError sqref="F23:F31 F35:F38 F40 F42:F45 F47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6FF04-D57B-4F3E-9F81-4391F7525F16}">
  <sheetPr>
    <pageSetUpPr fitToPage="1"/>
  </sheetPr>
  <dimension ref="A1"/>
  <sheetViews>
    <sheetView tabSelected="1" zoomScale="45" zoomScaleNormal="45" workbookViewId="0">
      <selection activeCell="AG4" sqref="AG4"/>
    </sheetView>
  </sheetViews>
  <sheetFormatPr baseColWidth="10" defaultColWidth="11.44140625" defaultRowHeight="14.4" x14ac:dyDescent="0.3"/>
  <sheetData/>
  <pageMargins left="0.25" right="0.25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1B37F-AC5F-4A15-8211-D2B52E5ECF82}">
  <dimension ref="B1:M61"/>
  <sheetViews>
    <sheetView topLeftCell="A12" zoomScaleNormal="100" workbookViewId="0">
      <selection activeCell="D19" sqref="D19"/>
    </sheetView>
  </sheetViews>
  <sheetFormatPr baseColWidth="10" defaultColWidth="11.44140625" defaultRowHeight="14.4" x14ac:dyDescent="0.3"/>
  <cols>
    <col min="1" max="1" width="4.33203125" customWidth="1"/>
    <col min="4" max="10" width="60.5546875" customWidth="1"/>
  </cols>
  <sheetData>
    <row r="1" spans="2:13" ht="15" thickBot="1" x14ac:dyDescent="0.35"/>
    <row r="2" spans="2:13" x14ac:dyDescent="0.3">
      <c r="B2" s="27" t="s">
        <v>13</v>
      </c>
      <c r="C2" s="6" t="s">
        <v>43</v>
      </c>
      <c r="D2" s="7"/>
      <c r="E2" s="7"/>
      <c r="F2" s="19"/>
      <c r="G2" s="7"/>
      <c r="H2" s="13"/>
      <c r="I2" s="7"/>
      <c r="J2" s="7"/>
      <c r="K2" s="7"/>
      <c r="L2" s="7"/>
      <c r="M2" s="8"/>
    </row>
    <row r="3" spans="2:13" x14ac:dyDescent="0.3">
      <c r="B3" s="28"/>
      <c r="C3" t="s">
        <v>44</v>
      </c>
      <c r="D3" s="9"/>
      <c r="E3" s="9"/>
      <c r="F3" s="9"/>
      <c r="G3" s="9"/>
      <c r="H3" s="14"/>
      <c r="I3" s="9"/>
      <c r="J3" s="9"/>
      <c r="K3" s="9"/>
      <c r="L3" s="9"/>
      <c r="M3" s="3"/>
    </row>
    <row r="4" spans="2:13" x14ac:dyDescent="0.3">
      <c r="B4" s="28"/>
      <c r="C4" t="s">
        <v>46</v>
      </c>
      <c r="D4" s="9"/>
      <c r="E4" s="9"/>
      <c r="F4" s="9"/>
      <c r="G4" s="9"/>
      <c r="H4" s="14"/>
      <c r="I4" s="9"/>
      <c r="J4" s="9"/>
      <c r="K4" s="9"/>
      <c r="L4" s="9"/>
      <c r="M4" s="3"/>
    </row>
    <row r="5" spans="2:13" x14ac:dyDescent="0.3">
      <c r="B5" s="28"/>
      <c r="C5" t="s">
        <v>47</v>
      </c>
      <c r="D5" s="9"/>
      <c r="E5" s="9"/>
      <c r="F5" s="9"/>
      <c r="G5" s="9"/>
      <c r="H5" s="14"/>
      <c r="I5" s="9"/>
      <c r="J5" s="9"/>
      <c r="K5" s="9"/>
      <c r="L5" s="9"/>
      <c r="M5" s="3"/>
    </row>
    <row r="6" spans="2:13" x14ac:dyDescent="0.3">
      <c r="B6" s="29"/>
      <c r="C6" s="4" t="s">
        <v>48</v>
      </c>
      <c r="D6" s="10"/>
      <c r="E6" s="10"/>
      <c r="F6" s="10"/>
      <c r="G6" s="10"/>
      <c r="H6" s="15"/>
      <c r="I6" s="10"/>
      <c r="J6" s="10"/>
      <c r="K6" s="10"/>
      <c r="L6" s="10"/>
      <c r="M6" s="5"/>
    </row>
    <row r="7" spans="2:13" x14ac:dyDescent="0.3">
      <c r="B7" s="30" t="s">
        <v>12</v>
      </c>
      <c r="C7" s="6" t="s">
        <v>43</v>
      </c>
      <c r="D7" s="7"/>
      <c r="E7" s="7"/>
      <c r="F7" s="7"/>
      <c r="G7" s="19"/>
      <c r="H7" s="13"/>
      <c r="I7" s="7"/>
      <c r="J7" s="7"/>
      <c r="K7" s="7"/>
      <c r="L7" s="7"/>
      <c r="M7" s="8"/>
    </row>
    <row r="8" spans="2:13" x14ac:dyDescent="0.3">
      <c r="B8" s="31"/>
      <c r="C8" t="s">
        <v>44</v>
      </c>
      <c r="D8" s="9"/>
      <c r="E8" s="9"/>
      <c r="F8" s="9"/>
      <c r="G8" s="9"/>
      <c r="H8" s="14"/>
      <c r="I8" s="9"/>
      <c r="J8" s="9"/>
      <c r="K8" s="9"/>
      <c r="L8" s="9"/>
      <c r="M8" s="3"/>
    </row>
    <row r="9" spans="2:13" x14ac:dyDescent="0.3">
      <c r="B9" s="31"/>
      <c r="C9" t="s">
        <v>46</v>
      </c>
      <c r="D9" s="9"/>
      <c r="E9" s="9"/>
      <c r="F9" s="9"/>
      <c r="G9" s="9"/>
      <c r="H9" s="14"/>
      <c r="I9" s="9"/>
      <c r="J9" s="9"/>
      <c r="K9" s="9"/>
      <c r="L9" s="9"/>
      <c r="M9" s="3"/>
    </row>
    <row r="10" spans="2:13" x14ac:dyDescent="0.3">
      <c r="B10" s="31"/>
      <c r="C10" t="s">
        <v>47</v>
      </c>
      <c r="D10" s="9"/>
      <c r="E10" s="9"/>
      <c r="F10" s="9"/>
      <c r="G10" s="9"/>
      <c r="H10" s="14"/>
      <c r="I10" s="9"/>
      <c r="J10" s="9"/>
      <c r="K10" s="9"/>
      <c r="L10" s="9"/>
      <c r="M10" s="3"/>
    </row>
    <row r="11" spans="2:13" x14ac:dyDescent="0.3">
      <c r="B11" s="32"/>
      <c r="C11" t="s">
        <v>48</v>
      </c>
      <c r="D11" s="10"/>
      <c r="E11" s="9"/>
      <c r="F11" s="10"/>
      <c r="G11" s="10"/>
      <c r="H11" s="15"/>
      <c r="I11" s="10"/>
      <c r="J11" s="10"/>
      <c r="K11" s="10"/>
      <c r="L11" s="10"/>
      <c r="M11" s="5"/>
    </row>
    <row r="12" spans="2:13" x14ac:dyDescent="0.3">
      <c r="B12" s="33" t="s">
        <v>11</v>
      </c>
      <c r="C12" s="6" t="s">
        <v>43</v>
      </c>
      <c r="D12" s="7"/>
      <c r="E12" s="7"/>
      <c r="F12" s="19"/>
      <c r="G12" s="7"/>
      <c r="H12" s="13"/>
      <c r="I12" s="7"/>
      <c r="J12" s="7"/>
      <c r="K12" s="7"/>
      <c r="L12" s="7"/>
      <c r="M12" s="8"/>
    </row>
    <row r="13" spans="2:13" x14ac:dyDescent="0.3">
      <c r="B13" s="34"/>
      <c r="C13" t="s">
        <v>44</v>
      </c>
      <c r="D13" s="9"/>
      <c r="E13" s="9"/>
      <c r="F13" s="9"/>
      <c r="G13" s="9"/>
      <c r="H13" s="14"/>
      <c r="I13" s="9"/>
      <c r="J13" s="9"/>
      <c r="K13" s="9"/>
      <c r="L13" s="9"/>
      <c r="M13" s="3"/>
    </row>
    <row r="14" spans="2:13" x14ac:dyDescent="0.3">
      <c r="B14" s="34"/>
      <c r="C14" t="s">
        <v>46</v>
      </c>
      <c r="D14" s="9"/>
      <c r="E14" s="9"/>
      <c r="F14" s="9"/>
      <c r="G14" s="9"/>
      <c r="H14" s="14"/>
      <c r="I14" s="9"/>
      <c r="J14" s="9"/>
      <c r="K14" s="9"/>
      <c r="L14" s="9"/>
      <c r="M14" s="3"/>
    </row>
    <row r="15" spans="2:13" x14ac:dyDescent="0.3">
      <c r="B15" s="34"/>
      <c r="C15" t="s">
        <v>47</v>
      </c>
      <c r="D15" s="9"/>
      <c r="E15" s="9"/>
      <c r="F15" s="9"/>
      <c r="G15" s="9"/>
      <c r="H15" s="14"/>
      <c r="I15" s="9"/>
      <c r="J15" s="9"/>
      <c r="K15" s="9"/>
      <c r="L15" s="9"/>
      <c r="M15" s="3"/>
    </row>
    <row r="16" spans="2:13" x14ac:dyDescent="0.3">
      <c r="B16" s="35"/>
      <c r="C16" t="s">
        <v>48</v>
      </c>
      <c r="D16" s="18"/>
      <c r="E16" s="21"/>
      <c r="F16" s="10"/>
      <c r="G16" s="10"/>
      <c r="H16" s="15"/>
      <c r="I16" s="10"/>
      <c r="J16" s="10"/>
      <c r="K16" s="10"/>
      <c r="L16" s="10"/>
      <c r="M16" s="5"/>
    </row>
    <row r="17" spans="2:13" x14ac:dyDescent="0.3">
      <c r="B17" s="36" t="s">
        <v>10</v>
      </c>
      <c r="C17" s="6" t="s">
        <v>43</v>
      </c>
      <c r="D17" s="7"/>
      <c r="E17" s="7"/>
      <c r="F17" s="19"/>
      <c r="G17" s="7"/>
      <c r="H17" s="13"/>
      <c r="I17" s="7"/>
      <c r="J17" s="7"/>
      <c r="K17" s="7"/>
      <c r="L17" s="7"/>
      <c r="M17" s="8"/>
    </row>
    <row r="18" spans="2:13" x14ac:dyDescent="0.3">
      <c r="B18" s="37"/>
      <c r="C18" t="s">
        <v>44</v>
      </c>
      <c r="D18" s="9"/>
      <c r="E18" s="9"/>
      <c r="F18" s="9"/>
      <c r="G18" s="9"/>
      <c r="H18" s="14"/>
      <c r="I18" s="9"/>
      <c r="J18" s="9"/>
      <c r="K18" s="9"/>
      <c r="L18" s="9"/>
      <c r="M18" s="3"/>
    </row>
    <row r="19" spans="2:13" x14ac:dyDescent="0.3">
      <c r="B19" s="37"/>
      <c r="C19" t="s">
        <v>46</v>
      </c>
      <c r="D19" s="9"/>
      <c r="E19" s="9"/>
      <c r="F19" s="9"/>
      <c r="G19" s="9"/>
      <c r="H19" s="14"/>
      <c r="I19" s="9"/>
      <c r="J19" s="9"/>
      <c r="K19" s="9"/>
      <c r="L19" s="9"/>
      <c r="M19" s="3"/>
    </row>
    <row r="20" spans="2:13" x14ac:dyDescent="0.3">
      <c r="B20" s="37"/>
      <c r="C20" t="s">
        <v>47</v>
      </c>
      <c r="D20" s="9"/>
      <c r="E20" s="9"/>
      <c r="F20" s="9"/>
      <c r="G20" s="9"/>
      <c r="H20" s="14"/>
      <c r="I20" s="9"/>
      <c r="J20" s="9"/>
      <c r="K20" s="9"/>
      <c r="L20" s="9"/>
      <c r="M20" s="3"/>
    </row>
    <row r="21" spans="2:13" x14ac:dyDescent="0.3">
      <c r="B21" s="38"/>
      <c r="C21" t="s">
        <v>48</v>
      </c>
      <c r="D21" s="20"/>
      <c r="E21" s="22"/>
      <c r="F21" s="10"/>
      <c r="G21" s="10"/>
      <c r="H21" s="15"/>
      <c r="I21" s="10"/>
      <c r="J21" s="10"/>
      <c r="K21" s="10"/>
      <c r="L21" s="10"/>
      <c r="M21" s="5"/>
    </row>
    <row r="22" spans="2:13" x14ac:dyDescent="0.3">
      <c r="B22" s="39" t="s">
        <v>9</v>
      </c>
      <c r="C22" s="6" t="s">
        <v>43</v>
      </c>
      <c r="D22" s="7"/>
      <c r="E22" s="7"/>
      <c r="F22" s="19"/>
      <c r="G22" s="13"/>
      <c r="H22" s="7"/>
      <c r="I22" s="7"/>
      <c r="J22" s="7"/>
      <c r="K22" s="7"/>
      <c r="L22" s="8"/>
    </row>
    <row r="23" spans="2:13" x14ac:dyDescent="0.3">
      <c r="B23" s="40"/>
      <c r="C23" t="s">
        <v>44</v>
      </c>
      <c r="D23" s="9"/>
      <c r="E23" s="9"/>
      <c r="F23" s="9"/>
      <c r="G23" s="9"/>
      <c r="H23" s="14"/>
      <c r="I23" s="9"/>
      <c r="J23" s="9"/>
      <c r="K23" s="9"/>
      <c r="L23" s="9"/>
      <c r="M23" s="3"/>
    </row>
    <row r="24" spans="2:13" x14ac:dyDescent="0.3">
      <c r="B24" s="40"/>
      <c r="C24" t="s">
        <v>46</v>
      </c>
      <c r="D24" s="9"/>
      <c r="E24" s="9"/>
      <c r="F24" s="9"/>
      <c r="G24" s="9"/>
      <c r="H24" s="14"/>
      <c r="I24" s="9"/>
      <c r="J24" s="9"/>
      <c r="K24" s="9"/>
      <c r="L24" s="9"/>
      <c r="M24" s="3"/>
    </row>
    <row r="25" spans="2:13" x14ac:dyDescent="0.3">
      <c r="B25" s="40"/>
      <c r="C25" t="s">
        <v>47</v>
      </c>
      <c r="D25" s="9"/>
      <c r="E25" s="9"/>
      <c r="F25" s="9"/>
      <c r="G25" s="9"/>
      <c r="H25" s="14"/>
      <c r="I25" s="9"/>
      <c r="J25" s="9"/>
      <c r="K25" s="9"/>
      <c r="L25" s="9"/>
      <c r="M25" s="3"/>
    </row>
    <row r="26" spans="2:13" ht="15" thickBot="1" x14ac:dyDescent="0.35">
      <c r="B26" s="41"/>
      <c r="C26" t="s">
        <v>48</v>
      </c>
      <c r="D26" s="10"/>
      <c r="E26" s="12"/>
      <c r="F26" s="10"/>
      <c r="G26" s="10"/>
      <c r="H26" s="15"/>
      <c r="I26" s="10"/>
      <c r="J26" s="10"/>
      <c r="K26" s="10"/>
      <c r="L26" s="10"/>
      <c r="M26" s="5"/>
    </row>
    <row r="27" spans="2:13" x14ac:dyDescent="0.3">
      <c r="B27" s="24" t="s">
        <v>8</v>
      </c>
      <c r="C27" s="6" t="s">
        <v>43</v>
      </c>
      <c r="D27" s="7"/>
      <c r="E27" s="7"/>
      <c r="F27" s="19"/>
      <c r="G27" s="13"/>
      <c r="H27" s="7"/>
      <c r="I27" s="7"/>
      <c r="J27" s="7"/>
      <c r="K27" s="7"/>
      <c r="L27" s="8"/>
    </row>
    <row r="28" spans="2:13" x14ac:dyDescent="0.3">
      <c r="B28" s="25"/>
      <c r="C28" t="s">
        <v>44</v>
      </c>
      <c r="D28" s="9"/>
      <c r="E28" s="9"/>
      <c r="F28" s="9"/>
      <c r="G28" s="9"/>
      <c r="H28" s="14"/>
      <c r="I28" s="9"/>
      <c r="J28" s="9"/>
      <c r="K28" s="9"/>
      <c r="L28" s="9"/>
      <c r="M28" s="3"/>
    </row>
    <row r="29" spans="2:13" x14ac:dyDescent="0.3">
      <c r="B29" s="25"/>
      <c r="C29" t="s">
        <v>46</v>
      </c>
      <c r="D29" s="9"/>
      <c r="E29" s="9"/>
      <c r="F29" s="9"/>
      <c r="G29" s="9"/>
      <c r="H29" s="14"/>
      <c r="I29" s="9"/>
      <c r="J29" s="9"/>
      <c r="K29" s="9"/>
      <c r="L29" s="9"/>
      <c r="M29" s="3"/>
    </row>
    <row r="30" spans="2:13" x14ac:dyDescent="0.3">
      <c r="B30" s="25"/>
      <c r="C30" t="s">
        <v>47</v>
      </c>
      <c r="D30" s="9"/>
      <c r="E30" s="9"/>
      <c r="F30" s="9"/>
      <c r="G30" s="9"/>
      <c r="H30" s="14"/>
      <c r="I30" s="9"/>
      <c r="J30" s="9"/>
      <c r="K30" s="9"/>
      <c r="L30" s="9"/>
      <c r="M30" s="3"/>
    </row>
    <row r="31" spans="2:13" ht="15" thickBot="1" x14ac:dyDescent="0.35">
      <c r="B31" s="26"/>
      <c r="C31" t="s">
        <v>48</v>
      </c>
      <c r="D31" s="10"/>
      <c r="E31" s="10"/>
      <c r="F31" s="10"/>
      <c r="G31" s="10"/>
      <c r="H31" s="15"/>
      <c r="I31" s="10"/>
      <c r="J31" s="10"/>
      <c r="K31" s="10"/>
      <c r="L31" s="10"/>
      <c r="M31" s="5"/>
    </row>
    <row r="32" spans="2:13" x14ac:dyDescent="0.3">
      <c r="B32" s="27" t="s">
        <v>7</v>
      </c>
      <c r="C32" s="6" t="s">
        <v>43</v>
      </c>
      <c r="D32" s="7"/>
      <c r="E32" s="7"/>
      <c r="F32" s="7"/>
      <c r="G32" s="7"/>
      <c r="H32" s="13"/>
      <c r="I32" s="7"/>
      <c r="J32" s="7"/>
      <c r="K32" s="7"/>
      <c r="L32" s="7"/>
      <c r="M32" s="8"/>
    </row>
    <row r="33" spans="2:13" x14ac:dyDescent="0.3">
      <c r="B33" s="28"/>
      <c r="C33" t="s">
        <v>44</v>
      </c>
      <c r="H33" s="16"/>
      <c r="M33" s="3"/>
    </row>
    <row r="34" spans="2:13" x14ac:dyDescent="0.3">
      <c r="B34" s="28"/>
      <c r="C34" t="s">
        <v>46</v>
      </c>
      <c r="H34" s="16"/>
      <c r="M34" s="3"/>
    </row>
    <row r="35" spans="2:13" x14ac:dyDescent="0.3">
      <c r="B35" s="28"/>
      <c r="C35" t="s">
        <v>47</v>
      </c>
      <c r="H35" s="16"/>
      <c r="M35" s="3"/>
    </row>
    <row r="36" spans="2:13" ht="15" thickBot="1" x14ac:dyDescent="0.35">
      <c r="B36" s="29"/>
      <c r="C36" t="s">
        <v>48</v>
      </c>
      <c r="D36" s="4"/>
      <c r="E36" s="4"/>
      <c r="F36" s="4"/>
      <c r="G36" s="4"/>
      <c r="H36" s="17"/>
      <c r="I36" s="4"/>
      <c r="J36" s="4"/>
      <c r="K36" s="4"/>
      <c r="L36" s="4"/>
      <c r="M36" s="5"/>
    </row>
    <row r="37" spans="2:13" x14ac:dyDescent="0.3">
      <c r="B37" s="42" t="s">
        <v>6</v>
      </c>
      <c r="C37" s="6" t="s">
        <v>43</v>
      </c>
      <c r="D37" s="7"/>
      <c r="E37" s="7"/>
      <c r="F37" s="7"/>
      <c r="G37" s="19"/>
      <c r="H37" s="13"/>
      <c r="I37" s="7"/>
      <c r="J37" s="7"/>
      <c r="K37" s="7"/>
      <c r="L37" s="7"/>
      <c r="M37" s="8"/>
    </row>
    <row r="38" spans="2:13" x14ac:dyDescent="0.3">
      <c r="B38" s="43"/>
      <c r="C38" t="s">
        <v>44</v>
      </c>
      <c r="D38" s="9"/>
      <c r="E38" s="9"/>
      <c r="F38" s="9"/>
      <c r="G38" s="9"/>
      <c r="H38" s="14"/>
      <c r="I38" s="9"/>
      <c r="J38" s="9"/>
      <c r="K38" s="9"/>
      <c r="L38" s="9"/>
      <c r="M38" s="3"/>
    </row>
    <row r="39" spans="2:13" x14ac:dyDescent="0.3">
      <c r="B39" s="43"/>
      <c r="C39" t="s">
        <v>46</v>
      </c>
      <c r="D39" s="9"/>
      <c r="E39" s="9"/>
      <c r="F39" s="9"/>
      <c r="G39" s="9"/>
      <c r="H39" s="14"/>
      <c r="I39" s="9"/>
      <c r="J39" s="9"/>
      <c r="K39" s="9"/>
      <c r="L39" s="9"/>
      <c r="M39" s="3"/>
    </row>
    <row r="40" spans="2:13" x14ac:dyDescent="0.3">
      <c r="B40" s="43"/>
      <c r="C40" t="s">
        <v>47</v>
      </c>
      <c r="D40" s="9"/>
      <c r="E40" s="9"/>
      <c r="F40" s="9"/>
      <c r="G40" s="9"/>
      <c r="H40" s="14"/>
      <c r="I40" s="9"/>
      <c r="J40" s="9"/>
      <c r="K40" s="9"/>
      <c r="L40" s="9"/>
      <c r="M40" s="3"/>
    </row>
    <row r="41" spans="2:13" ht="15" thickBot="1" x14ac:dyDescent="0.35">
      <c r="B41" s="43"/>
      <c r="C41" t="s">
        <v>48</v>
      </c>
      <c r="D41" s="10"/>
      <c r="E41" s="10"/>
      <c r="F41" s="10"/>
      <c r="G41" s="10"/>
      <c r="H41" s="15"/>
      <c r="I41" s="10"/>
      <c r="J41" s="10"/>
      <c r="K41" s="10"/>
      <c r="L41" s="10"/>
      <c r="M41" s="3"/>
    </row>
    <row r="42" spans="2:13" x14ac:dyDescent="0.3">
      <c r="B42" s="33" t="s">
        <v>5</v>
      </c>
      <c r="C42" s="6" t="s">
        <v>43</v>
      </c>
      <c r="D42" s="7"/>
      <c r="E42" s="7"/>
      <c r="F42" s="19"/>
      <c r="G42" s="7"/>
      <c r="H42" s="13"/>
      <c r="I42" s="7"/>
      <c r="J42" s="7"/>
      <c r="K42" s="7"/>
      <c r="L42" s="7"/>
      <c r="M42" s="8"/>
    </row>
    <row r="43" spans="2:13" x14ac:dyDescent="0.3">
      <c r="B43" s="34"/>
      <c r="C43" t="s">
        <v>44</v>
      </c>
      <c r="D43" s="9"/>
      <c r="E43" s="9"/>
      <c r="G43" s="9"/>
      <c r="H43" s="14"/>
      <c r="I43" s="9"/>
      <c r="J43" s="9"/>
      <c r="K43" s="9"/>
      <c r="L43" s="9"/>
      <c r="M43" s="3"/>
    </row>
    <row r="44" spans="2:13" x14ac:dyDescent="0.3">
      <c r="B44" s="34"/>
      <c r="C44" t="s">
        <v>46</v>
      </c>
      <c r="D44" s="9"/>
      <c r="E44" s="9"/>
      <c r="F44" s="9"/>
      <c r="G44" s="9"/>
      <c r="H44" s="14"/>
      <c r="I44" s="9"/>
      <c r="J44" s="9"/>
      <c r="K44" s="9"/>
      <c r="L44" s="9"/>
      <c r="M44" s="3"/>
    </row>
    <row r="45" spans="2:13" x14ac:dyDescent="0.3">
      <c r="B45" s="34"/>
      <c r="C45" t="s">
        <v>47</v>
      </c>
      <c r="D45" s="9"/>
      <c r="E45" s="9"/>
      <c r="F45" s="9"/>
      <c r="G45" s="9"/>
      <c r="H45" s="14"/>
      <c r="I45" s="9"/>
      <c r="J45" s="9"/>
      <c r="K45" s="9"/>
      <c r="L45" s="9"/>
      <c r="M45" s="3"/>
    </row>
    <row r="46" spans="2:13" ht="15" thickBot="1" x14ac:dyDescent="0.35">
      <c r="B46" s="35"/>
      <c r="C46" t="s">
        <v>48</v>
      </c>
      <c r="D46" s="10"/>
      <c r="E46" s="10"/>
      <c r="F46" s="10"/>
      <c r="G46" s="10"/>
      <c r="H46" s="15"/>
      <c r="I46" s="10"/>
      <c r="J46" s="10"/>
      <c r="K46" s="10"/>
      <c r="L46" s="10"/>
      <c r="M46" s="5"/>
    </row>
    <row r="47" spans="2:13" x14ac:dyDescent="0.3">
      <c r="B47" s="36" t="s">
        <v>4</v>
      </c>
      <c r="C47" s="6" t="s">
        <v>43</v>
      </c>
      <c r="D47" s="7"/>
      <c r="E47" s="7"/>
      <c r="F47" s="7"/>
      <c r="G47" s="19"/>
      <c r="H47" s="13"/>
      <c r="I47" s="7"/>
      <c r="J47" s="7"/>
      <c r="K47" s="7"/>
      <c r="L47" s="7"/>
      <c r="M47" s="8"/>
    </row>
    <row r="48" spans="2:13" x14ac:dyDescent="0.3">
      <c r="B48" s="37"/>
      <c r="C48" t="s">
        <v>44</v>
      </c>
      <c r="D48" s="9"/>
      <c r="E48" s="9"/>
      <c r="F48" s="9"/>
      <c r="G48" s="9"/>
      <c r="H48" s="14"/>
      <c r="I48" s="9"/>
      <c r="J48" s="9"/>
      <c r="K48" s="9"/>
      <c r="L48" s="9"/>
      <c r="M48" s="3"/>
    </row>
    <row r="49" spans="2:13" x14ac:dyDescent="0.3">
      <c r="B49" s="37"/>
      <c r="C49" t="s">
        <v>46</v>
      </c>
      <c r="D49" s="9"/>
      <c r="E49" s="9"/>
      <c r="F49" s="9"/>
      <c r="G49" s="9"/>
      <c r="H49" s="14"/>
      <c r="I49" s="9"/>
      <c r="J49" s="9"/>
      <c r="K49" s="9"/>
      <c r="L49" s="9"/>
      <c r="M49" s="3"/>
    </row>
    <row r="50" spans="2:13" x14ac:dyDescent="0.3">
      <c r="B50" s="37"/>
      <c r="C50" t="s">
        <v>47</v>
      </c>
      <c r="D50" s="9"/>
      <c r="E50" s="9"/>
      <c r="F50" s="9"/>
      <c r="G50" s="9"/>
      <c r="H50" s="14"/>
      <c r="I50" s="9"/>
      <c r="J50" s="9"/>
      <c r="K50" s="9"/>
      <c r="L50" s="9"/>
      <c r="M50" s="3"/>
    </row>
    <row r="51" spans="2:13" ht="15" thickBot="1" x14ac:dyDescent="0.35">
      <c r="B51" s="38"/>
      <c r="C51" t="s">
        <v>48</v>
      </c>
      <c r="D51" s="9"/>
      <c r="E51" s="10"/>
      <c r="F51" s="10"/>
      <c r="G51" s="10"/>
      <c r="H51" s="15"/>
      <c r="I51" s="10"/>
      <c r="J51" s="10"/>
      <c r="K51" s="10"/>
      <c r="L51" s="10"/>
      <c r="M51" s="5"/>
    </row>
    <row r="52" spans="2:13" x14ac:dyDescent="0.3">
      <c r="B52" s="39" t="s">
        <v>3</v>
      </c>
      <c r="C52" s="6" t="s">
        <v>43</v>
      </c>
      <c r="D52" s="7"/>
      <c r="E52" s="7"/>
      <c r="F52" s="7"/>
      <c r="G52" s="19"/>
      <c r="H52" s="13"/>
      <c r="I52" s="7"/>
      <c r="J52" s="7"/>
      <c r="K52" s="7"/>
      <c r="L52" s="7"/>
      <c r="M52" s="8"/>
    </row>
    <row r="53" spans="2:13" x14ac:dyDescent="0.3">
      <c r="B53" s="40"/>
      <c r="C53" t="s">
        <v>44</v>
      </c>
      <c r="D53" s="9"/>
      <c r="E53" s="9"/>
      <c r="F53" s="9"/>
      <c r="G53" s="9"/>
      <c r="H53" s="14"/>
      <c r="I53" s="9"/>
      <c r="J53" s="9"/>
      <c r="K53" s="9"/>
      <c r="L53" s="9"/>
      <c r="M53" s="3"/>
    </row>
    <row r="54" spans="2:13" x14ac:dyDescent="0.3">
      <c r="B54" s="40"/>
      <c r="C54" t="s">
        <v>46</v>
      </c>
      <c r="D54" s="9"/>
      <c r="E54" s="9"/>
      <c r="F54" s="9"/>
      <c r="G54" s="9"/>
      <c r="H54" s="14"/>
      <c r="I54" s="9"/>
      <c r="J54" s="9"/>
      <c r="K54" s="9"/>
      <c r="L54" s="9"/>
      <c r="M54" s="3"/>
    </row>
    <row r="55" spans="2:13" x14ac:dyDescent="0.3">
      <c r="B55" s="40"/>
      <c r="C55" t="s">
        <v>47</v>
      </c>
      <c r="D55" s="9"/>
      <c r="E55" s="9"/>
      <c r="F55" s="9"/>
      <c r="G55" s="9"/>
      <c r="H55" s="14"/>
      <c r="I55" s="9"/>
      <c r="J55" s="9"/>
      <c r="K55" s="9"/>
      <c r="L55" s="9"/>
      <c r="M55" s="3"/>
    </row>
    <row r="56" spans="2:13" ht="15" thickBot="1" x14ac:dyDescent="0.35">
      <c r="B56" s="41"/>
      <c r="C56" t="s">
        <v>48</v>
      </c>
      <c r="D56" s="10"/>
      <c r="E56" s="10"/>
      <c r="F56" s="10"/>
      <c r="G56" s="10"/>
      <c r="H56" s="15"/>
      <c r="I56" s="10"/>
      <c r="J56" s="10"/>
      <c r="K56" s="10"/>
      <c r="L56" s="10"/>
      <c r="M56" s="5"/>
    </row>
    <row r="57" spans="2:13" x14ac:dyDescent="0.3">
      <c r="B57" s="24" t="s">
        <v>2</v>
      </c>
      <c r="C57" s="6" t="s">
        <v>43</v>
      </c>
      <c r="D57" s="7"/>
      <c r="E57" s="19"/>
      <c r="F57" s="7"/>
      <c r="G57" s="7"/>
      <c r="H57" s="13"/>
      <c r="I57" s="7"/>
      <c r="J57" s="7"/>
      <c r="K57" s="7"/>
      <c r="L57" s="7"/>
      <c r="M57" s="8"/>
    </row>
    <row r="58" spans="2:13" x14ac:dyDescent="0.3">
      <c r="B58" s="25"/>
      <c r="C58" t="s">
        <v>44</v>
      </c>
      <c r="D58" s="9"/>
      <c r="E58" s="9"/>
      <c r="F58" s="9"/>
      <c r="G58" s="9"/>
      <c r="H58" s="14"/>
      <c r="I58" s="9"/>
      <c r="J58" s="9"/>
      <c r="K58" s="9"/>
      <c r="L58" s="9"/>
      <c r="M58" s="3"/>
    </row>
    <row r="59" spans="2:13" x14ac:dyDescent="0.3">
      <c r="B59" s="25"/>
      <c r="C59" t="s">
        <v>46</v>
      </c>
      <c r="D59" s="9"/>
      <c r="E59" s="9"/>
      <c r="F59" s="9"/>
      <c r="G59" s="9"/>
      <c r="H59" s="14"/>
      <c r="I59" s="9"/>
      <c r="J59" s="9"/>
      <c r="K59" s="9"/>
      <c r="L59" s="9"/>
      <c r="M59" s="3"/>
    </row>
    <row r="60" spans="2:13" x14ac:dyDescent="0.3">
      <c r="B60" s="25"/>
      <c r="C60" t="s">
        <v>47</v>
      </c>
      <c r="D60" s="9"/>
      <c r="E60" s="9"/>
      <c r="F60" s="9"/>
      <c r="G60" s="9"/>
      <c r="H60" s="14"/>
      <c r="I60" s="9"/>
      <c r="J60" s="9"/>
      <c r="K60" s="9"/>
      <c r="L60" s="9"/>
      <c r="M60" s="3"/>
    </row>
    <row r="61" spans="2:13" ht="15" thickBot="1" x14ac:dyDescent="0.35">
      <c r="B61" s="26"/>
      <c r="C61" s="4" t="s">
        <v>48</v>
      </c>
      <c r="D61" s="10"/>
      <c r="E61" s="10"/>
      <c r="F61" s="10"/>
      <c r="G61" s="10"/>
      <c r="H61" s="15"/>
      <c r="I61" s="10"/>
      <c r="J61" s="10"/>
      <c r="K61" s="10"/>
      <c r="L61" s="10"/>
      <c r="M61" s="5"/>
    </row>
  </sheetData>
  <mergeCells count="12">
    <mergeCell ref="B57:B61"/>
    <mergeCell ref="B2:B6"/>
    <mergeCell ref="B7:B11"/>
    <mergeCell ref="B12:B16"/>
    <mergeCell ref="B17:B21"/>
    <mergeCell ref="B22:B26"/>
    <mergeCell ref="B27:B31"/>
    <mergeCell ref="B32:B36"/>
    <mergeCell ref="B37:B41"/>
    <mergeCell ref="B42:B46"/>
    <mergeCell ref="B47:B51"/>
    <mergeCell ref="B52:B5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C2571-C8A6-4E07-83B4-F5C0ADF7775C}">
  <dimension ref="B1:M61"/>
  <sheetViews>
    <sheetView zoomScale="90" zoomScaleNormal="90" workbookViewId="0">
      <selection activeCell="E18" sqref="E18"/>
    </sheetView>
  </sheetViews>
  <sheetFormatPr baseColWidth="10" defaultColWidth="11.44140625" defaultRowHeight="14.4" x14ac:dyDescent="0.3"/>
  <cols>
    <col min="1" max="1" width="4.33203125" customWidth="1"/>
    <col min="4" max="10" width="60.5546875" customWidth="1"/>
  </cols>
  <sheetData>
    <row r="1" spans="2:13" ht="15" thickBot="1" x14ac:dyDescent="0.35"/>
    <row r="2" spans="2:13" x14ac:dyDescent="0.3">
      <c r="B2" s="27" t="s">
        <v>13</v>
      </c>
      <c r="C2" s="6" t="s">
        <v>43</v>
      </c>
      <c r="D2" s="7"/>
      <c r="E2" s="7"/>
      <c r="F2" s="7"/>
      <c r="G2" s="7"/>
      <c r="H2" s="13"/>
      <c r="I2" s="7"/>
      <c r="J2" s="7"/>
      <c r="K2" s="7"/>
      <c r="L2" s="7"/>
      <c r="M2" s="8"/>
    </row>
    <row r="3" spans="2:13" ht="43.2" x14ac:dyDescent="0.3">
      <c r="B3" s="28"/>
      <c r="C3" t="s">
        <v>44</v>
      </c>
      <c r="D3" s="9"/>
      <c r="E3" s="9"/>
      <c r="F3" s="9"/>
      <c r="G3" s="9"/>
      <c r="H3" s="14" t="s">
        <v>45</v>
      </c>
      <c r="I3" s="9" t="s">
        <v>45</v>
      </c>
      <c r="J3" s="9" t="s">
        <v>45</v>
      </c>
      <c r="K3" s="9" t="s">
        <v>45</v>
      </c>
      <c r="L3" s="9" t="s">
        <v>45</v>
      </c>
      <c r="M3" s="3"/>
    </row>
    <row r="4" spans="2:13" ht="43.2" x14ac:dyDescent="0.3">
      <c r="B4" s="28"/>
      <c r="C4" t="s">
        <v>46</v>
      </c>
      <c r="D4" s="9"/>
      <c r="E4" s="9"/>
      <c r="F4" s="9"/>
      <c r="G4" s="9"/>
      <c r="H4" s="14" t="s">
        <v>45</v>
      </c>
      <c r="I4" s="9" t="s">
        <v>45</v>
      </c>
      <c r="J4" s="9" t="s">
        <v>45</v>
      </c>
      <c r="K4" s="9" t="s">
        <v>45</v>
      </c>
      <c r="L4" s="9" t="s">
        <v>45</v>
      </c>
      <c r="M4" s="3"/>
    </row>
    <row r="5" spans="2:13" ht="43.2" x14ac:dyDescent="0.3">
      <c r="B5" s="28"/>
      <c r="C5" t="s">
        <v>47</v>
      </c>
      <c r="D5" s="9"/>
      <c r="E5" s="9"/>
      <c r="F5" s="9"/>
      <c r="G5" s="9"/>
      <c r="H5" s="14" t="s">
        <v>45</v>
      </c>
      <c r="I5" s="9" t="s">
        <v>45</v>
      </c>
      <c r="J5" s="9" t="s">
        <v>45</v>
      </c>
      <c r="K5" s="9" t="s">
        <v>45</v>
      </c>
      <c r="L5" s="9" t="s">
        <v>45</v>
      </c>
      <c r="M5" s="3"/>
    </row>
    <row r="6" spans="2:13" ht="43.8" thickBot="1" x14ac:dyDescent="0.35">
      <c r="B6" s="29"/>
      <c r="C6" s="4" t="s">
        <v>48</v>
      </c>
      <c r="D6" s="10"/>
      <c r="E6" s="10"/>
      <c r="F6" s="10"/>
      <c r="G6" s="10"/>
      <c r="H6" s="15" t="s">
        <v>45</v>
      </c>
      <c r="I6" s="10" t="s">
        <v>45</v>
      </c>
      <c r="J6" s="10" t="s">
        <v>45</v>
      </c>
      <c r="K6" s="10" t="s">
        <v>45</v>
      </c>
      <c r="L6" s="10" t="s">
        <v>45</v>
      </c>
      <c r="M6" s="5"/>
    </row>
    <row r="7" spans="2:13" x14ac:dyDescent="0.3">
      <c r="B7" s="30" t="s">
        <v>12</v>
      </c>
      <c r="C7" s="6" t="s">
        <v>43</v>
      </c>
      <c r="D7" s="7"/>
      <c r="E7" s="7"/>
      <c r="F7" s="7"/>
      <c r="G7" s="7"/>
      <c r="H7" s="13"/>
      <c r="I7" s="7"/>
      <c r="J7" s="7"/>
      <c r="K7" s="7"/>
      <c r="L7" s="7"/>
      <c r="M7" s="8"/>
    </row>
    <row r="8" spans="2:13" ht="43.2" x14ac:dyDescent="0.3">
      <c r="B8" s="31"/>
      <c r="C8" t="s">
        <v>44</v>
      </c>
      <c r="D8" s="9"/>
      <c r="E8" s="9"/>
      <c r="F8" s="9"/>
      <c r="G8" s="9"/>
      <c r="H8" s="14" t="s">
        <v>45</v>
      </c>
      <c r="I8" s="9" t="s">
        <v>45</v>
      </c>
      <c r="J8" s="9" t="s">
        <v>45</v>
      </c>
      <c r="K8" s="9" t="s">
        <v>45</v>
      </c>
      <c r="L8" s="9" t="s">
        <v>45</v>
      </c>
      <c r="M8" s="3"/>
    </row>
    <row r="9" spans="2:13" ht="43.2" x14ac:dyDescent="0.3">
      <c r="B9" s="31"/>
      <c r="C9" t="s">
        <v>46</v>
      </c>
      <c r="D9" s="9"/>
      <c r="E9" s="9"/>
      <c r="F9" s="9"/>
      <c r="G9" s="9"/>
      <c r="H9" s="14" t="s">
        <v>45</v>
      </c>
      <c r="I9" s="9" t="s">
        <v>45</v>
      </c>
      <c r="J9" s="9" t="s">
        <v>45</v>
      </c>
      <c r="K9" s="9" t="s">
        <v>45</v>
      </c>
      <c r="L9" s="9" t="s">
        <v>45</v>
      </c>
      <c r="M9" s="3"/>
    </row>
    <row r="10" spans="2:13" ht="43.2" x14ac:dyDescent="0.3">
      <c r="B10" s="31"/>
      <c r="C10" t="s">
        <v>47</v>
      </c>
      <c r="D10" s="9"/>
      <c r="E10" s="9"/>
      <c r="F10" s="9"/>
      <c r="G10" s="9"/>
      <c r="H10" s="14" t="s">
        <v>45</v>
      </c>
      <c r="I10" s="9" t="s">
        <v>45</v>
      </c>
      <c r="J10" s="9" t="s">
        <v>45</v>
      </c>
      <c r="K10" s="9" t="s">
        <v>45</v>
      </c>
      <c r="L10" s="9" t="s">
        <v>45</v>
      </c>
      <c r="M10" s="3"/>
    </row>
    <row r="11" spans="2:13" ht="43.8" thickBot="1" x14ac:dyDescent="0.35">
      <c r="B11" s="32"/>
      <c r="C11" t="s">
        <v>48</v>
      </c>
      <c r="D11" s="10"/>
      <c r="E11" s="10"/>
      <c r="F11" s="10"/>
      <c r="G11" s="10"/>
      <c r="H11" s="15" t="s">
        <v>45</v>
      </c>
      <c r="I11" s="10" t="s">
        <v>45</v>
      </c>
      <c r="J11" s="10" t="s">
        <v>45</v>
      </c>
      <c r="K11" s="10" t="s">
        <v>45</v>
      </c>
      <c r="L11" s="10" t="s">
        <v>45</v>
      </c>
      <c r="M11" s="5"/>
    </row>
    <row r="12" spans="2:13" x14ac:dyDescent="0.3">
      <c r="B12" s="33" t="s">
        <v>11</v>
      </c>
      <c r="C12" s="6" t="s">
        <v>43</v>
      </c>
      <c r="D12" s="7"/>
      <c r="E12" s="7"/>
      <c r="F12" s="7"/>
      <c r="G12" s="7"/>
      <c r="H12" s="13"/>
      <c r="I12" s="7"/>
      <c r="J12" s="7"/>
      <c r="K12" s="7"/>
      <c r="L12" s="7"/>
      <c r="M12" s="8"/>
    </row>
    <row r="13" spans="2:13" ht="43.2" x14ac:dyDescent="0.3">
      <c r="B13" s="34"/>
      <c r="C13" t="s">
        <v>44</v>
      </c>
      <c r="D13" s="9"/>
      <c r="E13" s="9"/>
      <c r="F13" s="9"/>
      <c r="G13" s="9"/>
      <c r="H13" s="14" t="s">
        <v>45</v>
      </c>
      <c r="I13" s="9" t="s">
        <v>45</v>
      </c>
      <c r="J13" s="9" t="s">
        <v>45</v>
      </c>
      <c r="K13" s="9" t="s">
        <v>45</v>
      </c>
      <c r="L13" s="9" t="s">
        <v>45</v>
      </c>
      <c r="M13" s="3"/>
    </row>
    <row r="14" spans="2:13" ht="43.2" x14ac:dyDescent="0.3">
      <c r="B14" s="34"/>
      <c r="C14" t="s">
        <v>46</v>
      </c>
      <c r="D14" s="9"/>
      <c r="E14" s="9"/>
      <c r="F14" s="9"/>
      <c r="G14" s="9"/>
      <c r="H14" s="14" t="s">
        <v>45</v>
      </c>
      <c r="I14" s="9" t="s">
        <v>45</v>
      </c>
      <c r="J14" s="9" t="s">
        <v>45</v>
      </c>
      <c r="K14" s="9" t="s">
        <v>45</v>
      </c>
      <c r="L14" s="9" t="s">
        <v>45</v>
      </c>
      <c r="M14" s="3"/>
    </row>
    <row r="15" spans="2:13" ht="43.2" x14ac:dyDescent="0.3">
      <c r="B15" s="34"/>
      <c r="C15" t="s">
        <v>47</v>
      </c>
      <c r="D15" s="9"/>
      <c r="E15" s="9"/>
      <c r="F15" s="9"/>
      <c r="G15" s="9"/>
      <c r="H15" s="14" t="s">
        <v>45</v>
      </c>
      <c r="I15" s="9" t="s">
        <v>45</v>
      </c>
      <c r="J15" s="9" t="s">
        <v>45</v>
      </c>
      <c r="K15" s="9" t="s">
        <v>45</v>
      </c>
      <c r="L15" s="9" t="s">
        <v>45</v>
      </c>
      <c r="M15" s="3"/>
    </row>
    <row r="16" spans="2:13" ht="43.8" thickBot="1" x14ac:dyDescent="0.35">
      <c r="B16" s="35"/>
      <c r="C16" t="s">
        <v>48</v>
      </c>
      <c r="D16" s="10"/>
      <c r="E16" s="10"/>
      <c r="F16" s="10"/>
      <c r="G16" s="10"/>
      <c r="H16" s="15" t="s">
        <v>45</v>
      </c>
      <c r="I16" s="10" t="s">
        <v>45</v>
      </c>
      <c r="J16" s="10" t="s">
        <v>45</v>
      </c>
      <c r="K16" s="10" t="s">
        <v>45</v>
      </c>
      <c r="L16" s="10" t="s">
        <v>45</v>
      </c>
      <c r="M16" s="5"/>
    </row>
    <row r="17" spans="2:13" x14ac:dyDescent="0.3">
      <c r="B17" s="36" t="s">
        <v>10</v>
      </c>
      <c r="C17" s="6" t="s">
        <v>43</v>
      </c>
      <c r="D17" s="7"/>
      <c r="E17" s="7"/>
      <c r="F17" s="7"/>
      <c r="G17" s="7"/>
      <c r="H17" s="13"/>
      <c r="I17" s="7"/>
      <c r="J17" s="7"/>
      <c r="K17" s="7"/>
      <c r="L17" s="7"/>
      <c r="M17" s="8"/>
    </row>
    <row r="18" spans="2:13" ht="43.2" x14ac:dyDescent="0.3">
      <c r="B18" s="37"/>
      <c r="C18" t="s">
        <v>44</v>
      </c>
      <c r="D18" s="9"/>
      <c r="E18" s="9"/>
      <c r="F18" s="9"/>
      <c r="G18" s="9"/>
      <c r="H18" s="14" t="s">
        <v>45</v>
      </c>
      <c r="I18" s="9" t="s">
        <v>45</v>
      </c>
      <c r="J18" s="9" t="s">
        <v>45</v>
      </c>
      <c r="K18" s="9" t="s">
        <v>45</v>
      </c>
      <c r="L18" s="9" t="s">
        <v>45</v>
      </c>
      <c r="M18" s="3"/>
    </row>
    <row r="19" spans="2:13" ht="43.2" x14ac:dyDescent="0.3">
      <c r="B19" s="37"/>
      <c r="C19" t="s">
        <v>46</v>
      </c>
      <c r="D19" s="9"/>
      <c r="E19" s="9"/>
      <c r="F19" s="9"/>
      <c r="G19" s="9"/>
      <c r="H19" s="14" t="s">
        <v>45</v>
      </c>
      <c r="I19" s="9" t="s">
        <v>45</v>
      </c>
      <c r="J19" s="9" t="s">
        <v>45</v>
      </c>
      <c r="K19" s="9" t="s">
        <v>45</v>
      </c>
      <c r="L19" s="9" t="s">
        <v>45</v>
      </c>
      <c r="M19" s="3"/>
    </row>
    <row r="20" spans="2:13" ht="43.2" x14ac:dyDescent="0.3">
      <c r="B20" s="37"/>
      <c r="C20" t="s">
        <v>47</v>
      </c>
      <c r="D20" s="9"/>
      <c r="E20" s="9"/>
      <c r="F20" s="9"/>
      <c r="G20" s="9"/>
      <c r="H20" s="14" t="s">
        <v>45</v>
      </c>
      <c r="I20" s="9" t="s">
        <v>45</v>
      </c>
      <c r="J20" s="9" t="s">
        <v>45</v>
      </c>
      <c r="K20" s="9" t="s">
        <v>45</v>
      </c>
      <c r="L20" s="9" t="s">
        <v>45</v>
      </c>
      <c r="M20" s="3"/>
    </row>
    <row r="21" spans="2:13" ht="43.8" thickBot="1" x14ac:dyDescent="0.35">
      <c r="B21" s="38"/>
      <c r="C21" t="s">
        <v>48</v>
      </c>
      <c r="D21" s="10"/>
      <c r="E21" s="10"/>
      <c r="F21" s="10"/>
      <c r="G21" s="10"/>
      <c r="H21" s="15" t="s">
        <v>45</v>
      </c>
      <c r="I21" s="10" t="s">
        <v>45</v>
      </c>
      <c r="J21" s="10" t="s">
        <v>45</v>
      </c>
      <c r="K21" s="10" t="s">
        <v>45</v>
      </c>
      <c r="L21" s="10" t="s">
        <v>45</v>
      </c>
      <c r="M21" s="5"/>
    </row>
    <row r="22" spans="2:13" x14ac:dyDescent="0.3">
      <c r="B22" s="39" t="s">
        <v>9</v>
      </c>
      <c r="C22" s="6" t="s">
        <v>43</v>
      </c>
      <c r="D22" s="7"/>
      <c r="E22" s="7"/>
      <c r="F22" s="7"/>
      <c r="G22" s="7"/>
      <c r="H22" s="13"/>
      <c r="I22" s="7"/>
      <c r="J22" s="7"/>
      <c r="K22" s="7"/>
      <c r="L22" s="7"/>
      <c r="M22" s="8"/>
    </row>
    <row r="23" spans="2:13" ht="43.2" x14ac:dyDescent="0.3">
      <c r="B23" s="40"/>
      <c r="C23" t="s">
        <v>44</v>
      </c>
      <c r="D23" s="9"/>
      <c r="E23" s="9"/>
      <c r="F23" s="9"/>
      <c r="G23" s="9"/>
      <c r="H23" s="14" t="s">
        <v>45</v>
      </c>
      <c r="I23" s="9" t="s">
        <v>45</v>
      </c>
      <c r="J23" s="9" t="s">
        <v>45</v>
      </c>
      <c r="K23" s="9" t="s">
        <v>45</v>
      </c>
      <c r="L23" s="9" t="s">
        <v>45</v>
      </c>
      <c r="M23" s="3"/>
    </row>
    <row r="24" spans="2:13" ht="43.2" x14ac:dyDescent="0.3">
      <c r="B24" s="40"/>
      <c r="C24" t="s">
        <v>46</v>
      </c>
      <c r="D24" s="9"/>
      <c r="E24" s="9"/>
      <c r="F24" s="9"/>
      <c r="G24" s="9"/>
      <c r="H24" s="14" t="s">
        <v>45</v>
      </c>
      <c r="I24" s="9" t="s">
        <v>45</v>
      </c>
      <c r="J24" s="9" t="s">
        <v>45</v>
      </c>
      <c r="K24" s="9" t="s">
        <v>45</v>
      </c>
      <c r="L24" s="9" t="s">
        <v>45</v>
      </c>
      <c r="M24" s="3"/>
    </row>
    <row r="25" spans="2:13" ht="43.2" x14ac:dyDescent="0.3">
      <c r="B25" s="40"/>
      <c r="C25" t="s">
        <v>47</v>
      </c>
      <c r="D25" s="9"/>
      <c r="E25" s="9"/>
      <c r="F25" s="9"/>
      <c r="G25" s="9"/>
      <c r="H25" s="14" t="s">
        <v>45</v>
      </c>
      <c r="I25" s="9" t="s">
        <v>45</v>
      </c>
      <c r="J25" s="9" t="s">
        <v>45</v>
      </c>
      <c r="K25" s="9" t="s">
        <v>45</v>
      </c>
      <c r="L25" s="9" t="s">
        <v>45</v>
      </c>
      <c r="M25" s="3"/>
    </row>
    <row r="26" spans="2:13" ht="43.8" thickBot="1" x14ac:dyDescent="0.35">
      <c r="B26" s="41"/>
      <c r="C26" t="s">
        <v>48</v>
      </c>
      <c r="D26" s="10"/>
      <c r="E26" s="12"/>
      <c r="F26" s="10"/>
      <c r="G26" s="10"/>
      <c r="H26" s="15" t="s">
        <v>45</v>
      </c>
      <c r="I26" s="10" t="s">
        <v>45</v>
      </c>
      <c r="J26" s="10" t="s">
        <v>45</v>
      </c>
      <c r="K26" s="10" t="s">
        <v>45</v>
      </c>
      <c r="L26" s="10" t="s">
        <v>45</v>
      </c>
      <c r="M26" s="5"/>
    </row>
    <row r="27" spans="2:13" x14ac:dyDescent="0.3">
      <c r="B27" s="24" t="s">
        <v>8</v>
      </c>
      <c r="C27" s="6" t="s">
        <v>43</v>
      </c>
      <c r="D27" s="7"/>
      <c r="E27" s="7"/>
      <c r="F27" s="7"/>
      <c r="G27" s="7"/>
      <c r="H27" s="13"/>
      <c r="I27" s="7"/>
      <c r="J27" s="7"/>
      <c r="K27" s="7"/>
      <c r="L27" s="7"/>
      <c r="M27" s="8"/>
    </row>
    <row r="28" spans="2:13" ht="43.2" x14ac:dyDescent="0.3">
      <c r="B28" s="25"/>
      <c r="C28" t="s">
        <v>44</v>
      </c>
      <c r="D28" s="9"/>
      <c r="E28" s="9"/>
      <c r="F28" s="9"/>
      <c r="G28" s="9"/>
      <c r="H28" s="14" t="s">
        <v>45</v>
      </c>
      <c r="I28" s="9" t="s">
        <v>45</v>
      </c>
      <c r="J28" s="9" t="s">
        <v>45</v>
      </c>
      <c r="K28" s="9" t="s">
        <v>45</v>
      </c>
      <c r="L28" s="9" t="s">
        <v>45</v>
      </c>
      <c r="M28" s="3"/>
    </row>
    <row r="29" spans="2:13" ht="43.2" x14ac:dyDescent="0.3">
      <c r="B29" s="25"/>
      <c r="C29" t="s">
        <v>46</v>
      </c>
      <c r="D29" s="9"/>
      <c r="E29" s="9"/>
      <c r="F29" s="9"/>
      <c r="G29" s="9"/>
      <c r="H29" s="14" t="s">
        <v>45</v>
      </c>
      <c r="I29" s="9" t="s">
        <v>45</v>
      </c>
      <c r="J29" s="9" t="s">
        <v>45</v>
      </c>
      <c r="K29" s="9" t="s">
        <v>45</v>
      </c>
      <c r="L29" s="9" t="s">
        <v>45</v>
      </c>
      <c r="M29" s="3"/>
    </row>
    <row r="30" spans="2:13" ht="43.2" x14ac:dyDescent="0.3">
      <c r="B30" s="25"/>
      <c r="C30" t="s">
        <v>47</v>
      </c>
      <c r="D30" s="9"/>
      <c r="E30" s="9"/>
      <c r="F30" s="9"/>
      <c r="G30" s="9"/>
      <c r="H30" s="14" t="s">
        <v>45</v>
      </c>
      <c r="I30" s="9" t="s">
        <v>45</v>
      </c>
      <c r="J30" s="9" t="s">
        <v>45</v>
      </c>
      <c r="K30" s="9" t="s">
        <v>45</v>
      </c>
      <c r="L30" s="9" t="s">
        <v>45</v>
      </c>
      <c r="M30" s="3"/>
    </row>
    <row r="31" spans="2:13" ht="43.8" thickBot="1" x14ac:dyDescent="0.35">
      <c r="B31" s="26"/>
      <c r="C31" t="s">
        <v>48</v>
      </c>
      <c r="D31" s="10"/>
      <c r="E31" s="10"/>
      <c r="F31" s="10"/>
      <c r="G31" s="10"/>
      <c r="H31" s="15" t="s">
        <v>45</v>
      </c>
      <c r="I31" s="10" t="s">
        <v>45</v>
      </c>
      <c r="J31" s="10" t="s">
        <v>45</v>
      </c>
      <c r="K31" s="10" t="s">
        <v>45</v>
      </c>
      <c r="L31" s="10" t="s">
        <v>45</v>
      </c>
      <c r="M31" s="5"/>
    </row>
    <row r="32" spans="2:13" x14ac:dyDescent="0.3">
      <c r="B32" s="27" t="s">
        <v>7</v>
      </c>
      <c r="C32" s="6" t="s">
        <v>43</v>
      </c>
      <c r="D32" s="7"/>
      <c r="E32" s="7"/>
      <c r="F32" s="7"/>
      <c r="G32" s="7"/>
      <c r="H32" s="13"/>
      <c r="I32" s="7"/>
      <c r="J32" s="7"/>
      <c r="K32" s="7"/>
      <c r="L32" s="7"/>
      <c r="M32" s="8"/>
    </row>
    <row r="33" spans="2:13" x14ac:dyDescent="0.3">
      <c r="B33" s="28"/>
      <c r="C33" t="s">
        <v>44</v>
      </c>
      <c r="H33" s="16" t="s">
        <v>45</v>
      </c>
      <c r="I33" t="s">
        <v>45</v>
      </c>
      <c r="J33" t="s">
        <v>45</v>
      </c>
      <c r="K33" t="s">
        <v>45</v>
      </c>
      <c r="L33" t="s">
        <v>45</v>
      </c>
      <c r="M33" s="3"/>
    </row>
    <row r="34" spans="2:13" x14ac:dyDescent="0.3">
      <c r="B34" s="28"/>
      <c r="C34" t="s">
        <v>46</v>
      </c>
      <c r="H34" s="16" t="s">
        <v>45</v>
      </c>
      <c r="I34" t="s">
        <v>45</v>
      </c>
      <c r="J34" t="s">
        <v>45</v>
      </c>
      <c r="K34" t="s">
        <v>45</v>
      </c>
      <c r="L34" t="s">
        <v>45</v>
      </c>
      <c r="M34" s="3"/>
    </row>
    <row r="35" spans="2:13" x14ac:dyDescent="0.3">
      <c r="B35" s="28"/>
      <c r="C35" t="s">
        <v>47</v>
      </c>
      <c r="H35" s="16" t="s">
        <v>45</v>
      </c>
      <c r="I35" t="s">
        <v>45</v>
      </c>
      <c r="J35" t="s">
        <v>45</v>
      </c>
      <c r="K35" t="s">
        <v>45</v>
      </c>
      <c r="L35" t="s">
        <v>45</v>
      </c>
      <c r="M35" s="3"/>
    </row>
    <row r="36" spans="2:13" ht="15" thickBot="1" x14ac:dyDescent="0.35">
      <c r="B36" s="29"/>
      <c r="C36" t="s">
        <v>48</v>
      </c>
      <c r="D36" s="4"/>
      <c r="E36" s="4"/>
      <c r="F36" s="4"/>
      <c r="G36" s="4"/>
      <c r="H36" s="17" t="s">
        <v>45</v>
      </c>
      <c r="I36" s="4" t="s">
        <v>45</v>
      </c>
      <c r="J36" s="4" t="s">
        <v>45</v>
      </c>
      <c r="K36" s="4" t="s">
        <v>45</v>
      </c>
      <c r="L36" s="4" t="s">
        <v>45</v>
      </c>
      <c r="M36" s="5"/>
    </row>
    <row r="37" spans="2:13" x14ac:dyDescent="0.3">
      <c r="B37" s="42" t="s">
        <v>6</v>
      </c>
      <c r="C37" s="6" t="s">
        <v>43</v>
      </c>
      <c r="D37" s="7"/>
      <c r="E37" s="7"/>
      <c r="F37" s="7"/>
      <c r="G37" s="7"/>
      <c r="H37" s="13"/>
      <c r="I37" s="7"/>
      <c r="J37" s="7"/>
      <c r="K37" s="7"/>
      <c r="L37" s="7"/>
      <c r="M37" s="8"/>
    </row>
    <row r="38" spans="2:13" ht="43.2" x14ac:dyDescent="0.3">
      <c r="B38" s="43"/>
      <c r="C38" t="s">
        <v>44</v>
      </c>
      <c r="D38" s="9"/>
      <c r="E38" s="9"/>
      <c r="F38" s="9"/>
      <c r="G38" s="9"/>
      <c r="H38" s="14" t="s">
        <v>49</v>
      </c>
      <c r="I38" s="9" t="s">
        <v>45</v>
      </c>
      <c r="J38" s="9" t="s">
        <v>45</v>
      </c>
      <c r="K38" s="9" t="s">
        <v>45</v>
      </c>
      <c r="L38" s="9" t="s">
        <v>45</v>
      </c>
      <c r="M38" s="3"/>
    </row>
    <row r="39" spans="2:13" ht="57.6" x14ac:dyDescent="0.3">
      <c r="B39" s="43"/>
      <c r="C39" t="s">
        <v>46</v>
      </c>
      <c r="D39" s="9"/>
      <c r="E39" s="9"/>
      <c r="F39" s="9"/>
      <c r="G39" s="9"/>
      <c r="H39" s="14" t="s">
        <v>50</v>
      </c>
      <c r="I39" s="9" t="s">
        <v>45</v>
      </c>
      <c r="J39" s="9" t="s">
        <v>45</v>
      </c>
      <c r="K39" s="9" t="s">
        <v>45</v>
      </c>
      <c r="L39" s="9" t="s">
        <v>45</v>
      </c>
      <c r="M39" s="3"/>
    </row>
    <row r="40" spans="2:13" ht="43.2" x14ac:dyDescent="0.3">
      <c r="B40" s="43"/>
      <c r="C40" t="s">
        <v>47</v>
      </c>
      <c r="D40" s="9"/>
      <c r="E40" s="9"/>
      <c r="F40" s="9"/>
      <c r="G40" s="9"/>
      <c r="H40" s="14" t="s">
        <v>45</v>
      </c>
      <c r="I40" s="9" t="s">
        <v>45</v>
      </c>
      <c r="J40" s="9" t="s">
        <v>45</v>
      </c>
      <c r="K40" s="9" t="s">
        <v>45</v>
      </c>
      <c r="L40" s="9" t="s">
        <v>45</v>
      </c>
      <c r="M40" s="3"/>
    </row>
    <row r="41" spans="2:13" ht="43.2" x14ac:dyDescent="0.3">
      <c r="B41" s="43"/>
      <c r="C41" t="s">
        <v>48</v>
      </c>
      <c r="D41" s="10"/>
      <c r="E41" s="10"/>
      <c r="F41" s="10"/>
      <c r="G41" s="10"/>
      <c r="H41" s="15" t="s">
        <v>45</v>
      </c>
      <c r="I41" s="10" t="s">
        <v>45</v>
      </c>
      <c r="J41" s="10" t="s">
        <v>45</v>
      </c>
      <c r="K41" s="10" t="s">
        <v>45</v>
      </c>
      <c r="L41" s="10" t="s">
        <v>45</v>
      </c>
      <c r="M41" s="3"/>
    </row>
    <row r="42" spans="2:13" x14ac:dyDescent="0.3">
      <c r="B42" s="33" t="s">
        <v>5</v>
      </c>
      <c r="C42" s="6" t="s">
        <v>43</v>
      </c>
      <c r="D42" s="7"/>
      <c r="E42" s="7"/>
      <c r="F42" s="7"/>
      <c r="G42" s="7"/>
      <c r="H42" s="13"/>
      <c r="I42" s="7"/>
      <c r="J42" s="7"/>
      <c r="K42" s="7"/>
      <c r="L42" s="7"/>
      <c r="M42" s="8"/>
    </row>
    <row r="43" spans="2:13" ht="43.2" x14ac:dyDescent="0.3">
      <c r="B43" s="34"/>
      <c r="C43" t="s">
        <v>44</v>
      </c>
      <c r="D43" s="9"/>
      <c r="E43" s="9"/>
      <c r="G43" s="9"/>
      <c r="H43" s="14" t="s">
        <v>51</v>
      </c>
      <c r="I43" s="9" t="s">
        <v>45</v>
      </c>
      <c r="J43" s="9" t="s">
        <v>45</v>
      </c>
      <c r="K43" s="9" t="s">
        <v>45</v>
      </c>
      <c r="L43" s="9" t="s">
        <v>45</v>
      </c>
      <c r="M43" s="3"/>
    </row>
    <row r="44" spans="2:13" ht="43.2" x14ac:dyDescent="0.3">
      <c r="B44" s="34"/>
      <c r="C44" t="s">
        <v>46</v>
      </c>
      <c r="D44" s="9"/>
      <c r="E44" s="9"/>
      <c r="F44" s="9"/>
      <c r="G44" s="9"/>
      <c r="H44" s="14" t="s">
        <v>52</v>
      </c>
      <c r="I44" s="9" t="s">
        <v>45</v>
      </c>
      <c r="J44" s="9" t="s">
        <v>45</v>
      </c>
      <c r="K44" s="9" t="s">
        <v>45</v>
      </c>
      <c r="L44" s="9" t="s">
        <v>45</v>
      </c>
      <c r="M44" s="3"/>
    </row>
    <row r="45" spans="2:13" ht="43.2" x14ac:dyDescent="0.3">
      <c r="B45" s="34"/>
      <c r="C45" t="s">
        <v>47</v>
      </c>
      <c r="D45" s="9"/>
      <c r="E45" s="9"/>
      <c r="F45" s="9"/>
      <c r="G45" s="9"/>
      <c r="H45" s="14" t="s">
        <v>45</v>
      </c>
      <c r="I45" s="9" t="s">
        <v>45</v>
      </c>
      <c r="J45" s="9" t="s">
        <v>45</v>
      </c>
      <c r="K45" s="9" t="s">
        <v>45</v>
      </c>
      <c r="L45" s="9" t="s">
        <v>45</v>
      </c>
      <c r="M45" s="3"/>
    </row>
    <row r="46" spans="2:13" ht="43.8" thickBot="1" x14ac:dyDescent="0.35">
      <c r="B46" s="35"/>
      <c r="C46" t="s">
        <v>48</v>
      </c>
      <c r="D46" s="10"/>
      <c r="E46" s="10"/>
      <c r="F46" s="10"/>
      <c r="G46" s="10"/>
      <c r="H46" s="15" t="s">
        <v>45</v>
      </c>
      <c r="I46" s="10" t="s">
        <v>45</v>
      </c>
      <c r="J46" s="10" t="s">
        <v>45</v>
      </c>
      <c r="K46" s="10" t="s">
        <v>45</v>
      </c>
      <c r="L46" s="10" t="s">
        <v>45</v>
      </c>
      <c r="M46" s="5"/>
    </row>
    <row r="47" spans="2:13" x14ac:dyDescent="0.3">
      <c r="B47" s="36" t="s">
        <v>4</v>
      </c>
      <c r="C47" s="6" t="s">
        <v>43</v>
      </c>
      <c r="D47" s="7"/>
      <c r="E47" s="7"/>
      <c r="F47" s="7"/>
      <c r="G47" s="7"/>
      <c r="H47" s="13"/>
      <c r="I47" s="7"/>
      <c r="J47" s="7"/>
      <c r="K47" s="7"/>
      <c r="L47" s="7"/>
      <c r="M47" s="8"/>
    </row>
    <row r="48" spans="2:13" ht="43.2" x14ac:dyDescent="0.3">
      <c r="B48" s="37"/>
      <c r="C48" t="s">
        <v>44</v>
      </c>
      <c r="D48" s="9"/>
      <c r="E48" s="9"/>
      <c r="F48" s="9"/>
      <c r="G48" s="9"/>
      <c r="H48" s="14" t="s">
        <v>53</v>
      </c>
      <c r="I48" s="9" t="s">
        <v>45</v>
      </c>
      <c r="J48" s="9" t="s">
        <v>45</v>
      </c>
      <c r="K48" s="9" t="s">
        <v>45</v>
      </c>
      <c r="L48" s="9" t="s">
        <v>45</v>
      </c>
      <c r="M48" s="3"/>
    </row>
    <row r="49" spans="2:13" ht="43.2" x14ac:dyDescent="0.3">
      <c r="B49" s="37"/>
      <c r="C49" t="s">
        <v>46</v>
      </c>
      <c r="D49" s="9"/>
      <c r="E49" s="9"/>
      <c r="F49" s="9"/>
      <c r="G49" s="9"/>
      <c r="H49" s="14" t="s">
        <v>54</v>
      </c>
      <c r="I49" s="9" t="s">
        <v>45</v>
      </c>
      <c r="J49" s="9" t="s">
        <v>45</v>
      </c>
      <c r="K49" s="9" t="s">
        <v>45</v>
      </c>
      <c r="L49" s="9" t="s">
        <v>45</v>
      </c>
      <c r="M49" s="3"/>
    </row>
    <row r="50" spans="2:13" ht="43.2" x14ac:dyDescent="0.3">
      <c r="B50" s="37"/>
      <c r="C50" t="s">
        <v>47</v>
      </c>
      <c r="D50" s="9"/>
      <c r="E50" s="9"/>
      <c r="F50" s="9"/>
      <c r="G50" s="9"/>
      <c r="H50" s="14" t="s">
        <v>55</v>
      </c>
      <c r="I50" s="9" t="s">
        <v>45</v>
      </c>
      <c r="J50" s="9" t="s">
        <v>45</v>
      </c>
      <c r="K50" s="9" t="s">
        <v>45</v>
      </c>
      <c r="L50" s="9" t="s">
        <v>45</v>
      </c>
      <c r="M50" s="3"/>
    </row>
    <row r="51" spans="2:13" ht="43.8" thickBot="1" x14ac:dyDescent="0.35">
      <c r="B51" s="38"/>
      <c r="C51" t="s">
        <v>48</v>
      </c>
      <c r="D51" s="9"/>
      <c r="E51" s="10"/>
      <c r="F51" s="10"/>
      <c r="G51" s="10"/>
      <c r="H51" s="15" t="s">
        <v>56</v>
      </c>
      <c r="I51" s="10" t="s">
        <v>45</v>
      </c>
      <c r="J51" s="10" t="s">
        <v>45</v>
      </c>
      <c r="K51" s="10" t="s">
        <v>45</v>
      </c>
      <c r="L51" s="10" t="s">
        <v>45</v>
      </c>
      <c r="M51" s="5"/>
    </row>
    <row r="52" spans="2:13" x14ac:dyDescent="0.3">
      <c r="B52" s="39" t="s">
        <v>3</v>
      </c>
      <c r="C52" s="6" t="s">
        <v>43</v>
      </c>
      <c r="D52" s="7"/>
      <c r="E52" s="7"/>
      <c r="F52" s="7"/>
      <c r="G52" s="7"/>
      <c r="H52" s="13"/>
      <c r="I52" s="7"/>
      <c r="J52" s="7"/>
      <c r="K52" s="7"/>
      <c r="L52" s="7"/>
      <c r="M52" s="8"/>
    </row>
    <row r="53" spans="2:13" ht="43.2" x14ac:dyDescent="0.3">
      <c r="B53" s="40"/>
      <c r="C53" t="s">
        <v>44</v>
      </c>
      <c r="D53" s="9"/>
      <c r="E53" s="9"/>
      <c r="F53" s="9"/>
      <c r="G53" s="9"/>
      <c r="H53" s="14" t="s">
        <v>57</v>
      </c>
      <c r="I53" s="9" t="s">
        <v>45</v>
      </c>
      <c r="J53" s="9" t="s">
        <v>45</v>
      </c>
      <c r="K53" s="9" t="s">
        <v>45</v>
      </c>
      <c r="L53" s="9" t="s">
        <v>45</v>
      </c>
      <c r="M53" s="3"/>
    </row>
    <row r="54" spans="2:13" ht="43.2" x14ac:dyDescent="0.3">
      <c r="B54" s="40"/>
      <c r="C54" t="s">
        <v>46</v>
      </c>
      <c r="D54" s="9"/>
      <c r="E54" s="9"/>
      <c r="F54" s="9"/>
      <c r="G54" s="9"/>
      <c r="H54" s="14" t="s">
        <v>45</v>
      </c>
      <c r="I54" s="9" t="s">
        <v>45</v>
      </c>
      <c r="J54" s="9" t="s">
        <v>45</v>
      </c>
      <c r="K54" s="9" t="s">
        <v>45</v>
      </c>
      <c r="L54" s="9" t="s">
        <v>45</v>
      </c>
      <c r="M54" s="3"/>
    </row>
    <row r="55" spans="2:13" ht="43.2" x14ac:dyDescent="0.3">
      <c r="B55" s="40"/>
      <c r="C55" t="s">
        <v>47</v>
      </c>
      <c r="D55" s="9"/>
      <c r="E55" s="9"/>
      <c r="F55" s="9"/>
      <c r="G55" s="9"/>
      <c r="H55" s="14" t="s">
        <v>45</v>
      </c>
      <c r="I55" s="9" t="s">
        <v>45</v>
      </c>
      <c r="J55" s="9" t="s">
        <v>45</v>
      </c>
      <c r="K55" s="9" t="s">
        <v>45</v>
      </c>
      <c r="L55" s="9" t="s">
        <v>45</v>
      </c>
      <c r="M55" s="3"/>
    </row>
    <row r="56" spans="2:13" ht="43.8" thickBot="1" x14ac:dyDescent="0.35">
      <c r="B56" s="41"/>
      <c r="C56" t="s">
        <v>48</v>
      </c>
      <c r="D56" s="10"/>
      <c r="E56" s="10"/>
      <c r="F56" s="10"/>
      <c r="G56" s="10"/>
      <c r="H56" s="15" t="s">
        <v>45</v>
      </c>
      <c r="I56" s="10" t="s">
        <v>45</v>
      </c>
      <c r="J56" s="10" t="s">
        <v>45</v>
      </c>
      <c r="K56" s="10" t="s">
        <v>45</v>
      </c>
      <c r="L56" s="10" t="s">
        <v>45</v>
      </c>
      <c r="M56" s="5"/>
    </row>
    <row r="57" spans="2:13" x14ac:dyDescent="0.3">
      <c r="B57" s="24" t="s">
        <v>2</v>
      </c>
      <c r="C57" s="6" t="s">
        <v>43</v>
      </c>
      <c r="D57" s="7"/>
      <c r="E57" s="7"/>
      <c r="F57" s="7"/>
      <c r="G57" s="7"/>
      <c r="H57" s="13"/>
      <c r="I57" s="7"/>
      <c r="J57" s="7"/>
      <c r="K57" s="7"/>
      <c r="L57" s="7"/>
      <c r="M57" s="8"/>
    </row>
    <row r="58" spans="2:13" ht="43.2" x14ac:dyDescent="0.3">
      <c r="B58" s="25"/>
      <c r="C58" t="s">
        <v>44</v>
      </c>
      <c r="D58" s="9"/>
      <c r="E58" s="9"/>
      <c r="F58" s="9"/>
      <c r="G58" s="9"/>
      <c r="H58" s="14" t="s">
        <v>58</v>
      </c>
      <c r="I58" s="9" t="s">
        <v>45</v>
      </c>
      <c r="J58" s="9" t="s">
        <v>45</v>
      </c>
      <c r="K58" s="9" t="s">
        <v>45</v>
      </c>
      <c r="L58" s="9" t="s">
        <v>45</v>
      </c>
      <c r="M58" s="3"/>
    </row>
    <row r="59" spans="2:13" ht="43.2" x14ac:dyDescent="0.3">
      <c r="B59" s="25"/>
      <c r="C59" t="s">
        <v>46</v>
      </c>
      <c r="D59" s="9"/>
      <c r="E59" s="9"/>
      <c r="F59" s="9"/>
      <c r="G59" s="9"/>
      <c r="H59" s="14" t="s">
        <v>45</v>
      </c>
      <c r="I59" s="9" t="s">
        <v>45</v>
      </c>
      <c r="J59" s="9" t="s">
        <v>45</v>
      </c>
      <c r="K59" s="9" t="s">
        <v>45</v>
      </c>
      <c r="L59" s="9" t="s">
        <v>45</v>
      </c>
      <c r="M59" s="3"/>
    </row>
    <row r="60" spans="2:13" ht="43.2" x14ac:dyDescent="0.3">
      <c r="B60" s="25"/>
      <c r="C60" t="s">
        <v>47</v>
      </c>
      <c r="D60" s="9"/>
      <c r="E60" s="9"/>
      <c r="F60" s="9"/>
      <c r="G60" s="9"/>
      <c r="H60" s="14" t="s">
        <v>45</v>
      </c>
      <c r="I60" s="9" t="s">
        <v>45</v>
      </c>
      <c r="J60" s="9" t="s">
        <v>45</v>
      </c>
      <c r="K60" s="9" t="s">
        <v>45</v>
      </c>
      <c r="L60" s="9" t="s">
        <v>45</v>
      </c>
      <c r="M60" s="3"/>
    </row>
    <row r="61" spans="2:13" ht="43.2" x14ac:dyDescent="0.3">
      <c r="B61" s="26"/>
      <c r="C61" s="4" t="s">
        <v>48</v>
      </c>
      <c r="D61" s="10"/>
      <c r="E61" s="10"/>
      <c r="F61" s="10"/>
      <c r="G61" s="10"/>
      <c r="H61" s="15" t="s">
        <v>45</v>
      </c>
      <c r="I61" s="10" t="s">
        <v>45</v>
      </c>
      <c r="J61" s="10" t="s">
        <v>45</v>
      </c>
      <c r="K61" s="10" t="s">
        <v>45</v>
      </c>
      <c r="L61" s="10" t="s">
        <v>45</v>
      </c>
      <c r="M61" s="5"/>
    </row>
  </sheetData>
  <mergeCells count="12">
    <mergeCell ref="B57:B61"/>
    <mergeCell ref="B2:B6"/>
    <mergeCell ref="B7:B11"/>
    <mergeCell ref="B12:B16"/>
    <mergeCell ref="B17:B21"/>
    <mergeCell ref="B22:B26"/>
    <mergeCell ref="B27:B31"/>
    <mergeCell ref="B32:B36"/>
    <mergeCell ref="B37:B41"/>
    <mergeCell ref="B42:B46"/>
    <mergeCell ref="B47:B51"/>
    <mergeCell ref="B52:B56"/>
  </mergeCells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79286-9C01-4BEE-98C6-33EF12FF8C3D}">
  <dimension ref="B2:C4"/>
  <sheetViews>
    <sheetView workbookViewId="0">
      <selection activeCell="B4" sqref="B4"/>
    </sheetView>
  </sheetViews>
  <sheetFormatPr baseColWidth="10" defaultColWidth="11.44140625" defaultRowHeight="14.4" x14ac:dyDescent="0.3"/>
  <cols>
    <col min="2" max="2" width="38" customWidth="1"/>
    <col min="3" max="3" width="180.44140625" customWidth="1"/>
  </cols>
  <sheetData>
    <row r="2" spans="2:3" x14ac:dyDescent="0.3">
      <c r="B2" s="1" t="s">
        <v>59</v>
      </c>
      <c r="C2" s="1" t="s">
        <v>60</v>
      </c>
    </row>
    <row r="3" spans="2:3" x14ac:dyDescent="0.3">
      <c r="B3" s="11" t="s">
        <v>61</v>
      </c>
      <c r="C3" t="s">
        <v>62</v>
      </c>
    </row>
    <row r="4" spans="2:3" x14ac:dyDescent="0.3">
      <c r="B4" s="11" t="s">
        <v>63</v>
      </c>
      <c r="C4" t="s">
        <v>64</v>
      </c>
    </row>
  </sheetData>
  <hyperlinks>
    <hyperlink ref="B3" r:id="rId1" display="../../../../:x:/r/sites/grp-365-V30.40-a-s-ANSKAavdelingforanska/Delte dokumenter/General/Avtaleoversikt/Avtaleoversikt risikovurdering.xlsx?d=w2419cbf579b34a9d9d07f86e533f6138&amp;csf=1&amp;web=1&amp;e=ROGIKC" xr:uid="{7A045048-FEFD-46AF-BB8F-48A820127AD5}"/>
    <hyperlink ref="B4" r:id="rId2" display="../../../../:w:/r/sites/grp-365-V30.40-a-s-ANSKAavdelingforanska/Delte dokumenter/General/Veiledninger, maler og rutiner/Anskaffelse - implementering og kontraktsoppf/Kontraktsoppf%C3%B8lging i Viken - rutiner/V02 - Oppf%C3%B8lgingsfasen.docx?d=w8c6335da3a8f45d1b2ea3a646015cc23&amp;csf=1&amp;web=1&amp;e=aOmVuw" xr:uid="{EC2C348A-1985-41B0-8C7A-24720EB430E5}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Årshjul oppgaver</vt:lpstr>
      <vt:lpstr>Årshjul</vt:lpstr>
      <vt:lpstr>2023</vt:lpstr>
      <vt:lpstr>2022</vt:lpstr>
      <vt:lpstr>Relevante lenker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2023-08-23T12:18:32Z</dcterms:created>
  <dcterms:modified xsi:type="dcterms:W3CDTF">2023-08-23T12:19:00Z</dcterms:modified>
  <cp:category/>
  <cp:contentStatus/>
</cp:coreProperties>
</file>