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6.xml" ContentType="application/vnd.openxmlformats-officedocument.drawing+xml"/>
  <Override PartName="/xl/embeddings/oleObject4.bin" ContentType="application/vnd.openxmlformats-officedocument.oleObject"/>
  <Override PartName="/xl/drawings/drawing7.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statsbygg-my.sharepoint.com/personal/anette_mari_thomassen_statsbygg_no/Documents/Dokumenter/MOP/"/>
    </mc:Choice>
  </mc:AlternateContent>
  <xr:revisionPtr revIDLastSave="0" documentId="8_{6085F3F6-7D01-4585-A339-C6692EAD3BD7}" xr6:coauthVersionLast="46" xr6:coauthVersionMax="46" xr10:uidLastSave="{00000000-0000-0000-0000-000000000000}"/>
  <bookViews>
    <workbookView xWindow="-110" yWindow="-110" windowWidth="19420" windowHeight="10420" xr2:uid="{00000000-000D-0000-FFFF-FFFF00000000}"/>
  </bookViews>
  <sheets>
    <sheet name="MOP Info" sheetId="1" r:id="rId1"/>
    <sheet name="MOP Tabell" sheetId="2" r:id="rId2"/>
    <sheet name="Klimagasskrav i rehab 1" sheetId="12" r:id="rId3"/>
    <sheet name="Klimagasskrav i rehab 2" sheetId="11" r:id="rId4"/>
    <sheet name="Veileder punkt 3.2 EPD" sheetId="4" r:id="rId5"/>
    <sheet name="Veileder punkt 4 miljøgifter" sheetId="5" r:id="rId6"/>
    <sheet name="Veileder punkt 6.2 trevirke" sheetId="6" r:id="rId7"/>
    <sheet name="Veileder blågrønn faktor" sheetId="7" state="hidden" r:id="rId8"/>
    <sheet name="Sluttrapport as built" sheetId="8"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2" l="1"/>
  <c r="H18" i="12" s="1"/>
  <c r="I5" i="12"/>
  <c r="J5" i="12"/>
  <c r="H6" i="12"/>
  <c r="I6" i="12" s="1"/>
  <c r="J6" i="12"/>
  <c r="H7" i="12"/>
  <c r="I7" i="12"/>
  <c r="J7" i="12"/>
  <c r="H8" i="12"/>
  <c r="I8" i="12"/>
  <c r="J8" i="12"/>
  <c r="H9" i="12"/>
  <c r="I9" i="12"/>
  <c r="J9" i="12"/>
  <c r="H10" i="12"/>
  <c r="I10" i="12"/>
  <c r="J10" i="12"/>
  <c r="H11" i="12"/>
  <c r="I11" i="12" s="1"/>
  <c r="J11" i="12"/>
  <c r="H12" i="12"/>
  <c r="I12" i="12" s="1"/>
  <c r="J12" i="12"/>
  <c r="H13" i="12"/>
  <c r="I13" i="12"/>
  <c r="J13" i="12"/>
  <c r="H14" i="12"/>
  <c r="I14" i="12"/>
  <c r="J14" i="12"/>
  <c r="H15" i="12"/>
  <c r="I15" i="12"/>
  <c r="J15" i="12"/>
  <c r="H16" i="12"/>
  <c r="I16" i="12"/>
  <c r="J16" i="12"/>
  <c r="H17" i="12"/>
  <c r="I17" i="12"/>
  <c r="J17" i="12"/>
  <c r="H5" i="11"/>
  <c r="I5" i="11"/>
  <c r="J5" i="11"/>
  <c r="H6" i="11"/>
  <c r="I6" i="11"/>
  <c r="J6" i="11"/>
  <c r="H7" i="11"/>
  <c r="J7" i="11" s="1"/>
  <c r="I7" i="11"/>
  <c r="H8" i="11"/>
  <c r="I8" i="11"/>
  <c r="J8" i="11"/>
  <c r="H9" i="11"/>
  <c r="I9" i="11"/>
  <c r="J9" i="11"/>
  <c r="H10" i="11"/>
  <c r="I10" i="11" s="1"/>
  <c r="H11" i="11"/>
  <c r="I11" i="11"/>
  <c r="J11" i="11"/>
  <c r="H12" i="11"/>
  <c r="I12" i="11"/>
  <c r="J12" i="11"/>
  <c r="H13" i="11"/>
  <c r="I13" i="11"/>
  <c r="J13" i="11"/>
  <c r="H14" i="11"/>
  <c r="I14" i="11"/>
  <c r="J14" i="11"/>
  <c r="H15" i="11"/>
  <c r="J15" i="11" s="1"/>
  <c r="I15" i="11"/>
  <c r="H16" i="11"/>
  <c r="I16" i="11"/>
  <c r="J16" i="11" s="1"/>
  <c r="H17" i="11"/>
  <c r="I17" i="11"/>
  <c r="J17" i="11"/>
  <c r="H18" i="11"/>
  <c r="I18" i="12" l="1"/>
  <c r="J18" i="12" s="1"/>
  <c r="I18" i="11"/>
  <c r="J18" i="11" s="1"/>
  <c r="J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Dobnig, Dorina</author>
    <author>Bingh, Lars Petter</author>
  </authors>
  <commentList>
    <comment ref="B5" authorId="0" shapeId="0" xr:uid="{00000000-0006-0000-0000-000001000000}">
      <text>
        <r>
          <rPr>
            <b/>
            <sz val="9"/>
            <color indexed="81"/>
            <rFont val="Tahoma"/>
            <family val="2"/>
          </rPr>
          <t>Dobnig, Dorina:</t>
        </r>
        <r>
          <rPr>
            <sz val="9"/>
            <color indexed="81"/>
            <rFont val="Tahoma"/>
            <family val="2"/>
          </rPr>
          <t xml:space="preserve">
Kilde: Norsk Betongforening 2016</t>
        </r>
      </text>
    </comment>
    <comment ref="B6" authorId="0" shapeId="0" xr:uid="{00000000-0006-0000-0000-000002000000}">
      <text>
        <r>
          <rPr>
            <b/>
            <sz val="9"/>
            <color indexed="81"/>
            <rFont val="Tahoma"/>
            <family val="2"/>
          </rPr>
          <t>Dobnig, Dorina:</t>
        </r>
        <r>
          <rPr>
            <sz val="9"/>
            <color indexed="81"/>
            <rFont val="Tahoma"/>
            <family val="2"/>
          </rPr>
          <t xml:space="preserve">
Kilde: Norsk Betongforening 2016</t>
        </r>
      </text>
    </comment>
    <comment ref="B7" authorId="0" shapeId="0" xr:uid="{00000000-0006-0000-0000-000003000000}">
      <text>
        <r>
          <rPr>
            <b/>
            <sz val="9"/>
            <color indexed="81"/>
            <rFont val="Tahoma"/>
            <family val="2"/>
          </rPr>
          <t>Dobnig, Dorina:</t>
        </r>
        <r>
          <rPr>
            <sz val="9"/>
            <color indexed="81"/>
            <rFont val="Tahoma"/>
            <family val="2"/>
          </rPr>
          <t xml:space="preserve">
Kilde: Norsk Betongforening 2016</t>
        </r>
      </text>
    </comment>
    <comment ref="B8" authorId="1" shapeId="0" xr:uid="{00000000-0006-0000-0000-000004000000}">
      <text>
        <r>
          <rPr>
            <b/>
            <sz val="9"/>
            <color indexed="81"/>
            <rFont val="Tahoma"/>
            <family val="2"/>
          </rPr>
          <t xml:space="preserve">Bingh, Lars Petter: </t>
        </r>
        <r>
          <rPr>
            <sz val="9"/>
            <color indexed="81"/>
            <rFont val="Tahoma"/>
            <family val="2"/>
          </rPr>
          <t xml:space="preserve">Skjønnsmessig fastsatt basert på underlagsrapport WP2, figur 2.6 som viser utslippsnivå fra 14 ulike armeringsstålprodukter
</t>
        </r>
        <r>
          <rPr>
            <sz val="9"/>
            <color indexed="81"/>
            <rFont val="Tahoma"/>
            <family val="2"/>
          </rPr>
          <t xml:space="preserve">
</t>
        </r>
      </text>
    </comment>
    <comment ref="C8" authorId="1" shapeId="0" xr:uid="{00000000-0006-0000-0000-000005000000}">
      <text>
        <r>
          <rPr>
            <b/>
            <sz val="9"/>
            <color indexed="81"/>
            <rFont val="Tahoma"/>
            <family val="2"/>
          </rPr>
          <t>Bingh, Lars Petter:</t>
        </r>
        <r>
          <rPr>
            <sz val="9"/>
            <color indexed="81"/>
            <rFont val="Tahoma"/>
            <family val="2"/>
          </rPr>
          <t xml:space="preserve">
fra veilderen
</t>
        </r>
      </text>
    </comment>
    <comment ref="B9" authorId="1" shapeId="0" xr:uid="{00000000-0006-0000-0000-000006000000}">
      <text>
        <r>
          <rPr>
            <b/>
            <sz val="9"/>
            <color indexed="81"/>
            <rFont val="Tahoma"/>
            <family val="2"/>
          </rPr>
          <t>Bingh, Lars Petter:</t>
        </r>
        <r>
          <rPr>
            <sz val="9"/>
            <color indexed="81"/>
            <rFont val="Tahoma"/>
            <family val="2"/>
          </rPr>
          <t xml:space="preserve">
Skjønnsmessig fastsatt
</t>
        </r>
      </text>
    </comment>
    <comment ref="C9" authorId="1" shapeId="0" xr:uid="{00000000-0006-0000-0000-000007000000}">
      <text>
        <r>
          <rPr>
            <b/>
            <sz val="9"/>
            <color indexed="81"/>
            <rFont val="Tahoma"/>
            <family val="2"/>
          </rPr>
          <t>Bingh, Lars Petter:</t>
        </r>
        <r>
          <rPr>
            <sz val="9"/>
            <color indexed="81"/>
            <rFont val="Tahoma"/>
            <family val="2"/>
          </rPr>
          <t xml:space="preserve">
Flere leverandører tilbyr stål som scorer rundt 1,3
</t>
        </r>
      </text>
    </comment>
    <comment ref="B10" authorId="0" shapeId="0" xr:uid="{00000000-0006-0000-0000-000008000000}">
      <text>
        <r>
          <rPr>
            <b/>
            <sz val="9"/>
            <color indexed="81"/>
            <rFont val="Tahoma"/>
            <family val="2"/>
          </rPr>
          <t>Dobnig, Dorina:</t>
        </r>
        <r>
          <rPr>
            <sz val="9"/>
            <color indexed="81"/>
            <rFont val="Tahoma"/>
            <family val="2"/>
          </rPr>
          <t xml:space="preserve">
Referanse etter forslag fra Trine Pettersen, BNL, basert på rapporten WP2, figur 2.9 og 2.10</t>
        </r>
      </text>
    </comment>
    <comment ref="C10" authorId="1" shapeId="0" xr:uid="{00000000-0006-0000-0000-000009000000}">
      <text>
        <r>
          <rPr>
            <b/>
            <sz val="9"/>
            <color indexed="81"/>
            <rFont val="Tahoma"/>
            <family val="2"/>
          </rPr>
          <t>Bingh, Lars Petter:</t>
        </r>
        <r>
          <rPr>
            <sz val="9"/>
            <color indexed="81"/>
            <rFont val="Tahoma"/>
            <family val="2"/>
          </rPr>
          <t xml:space="preserve">
Alle EPD-er på EPD-Norge sine sider oppfyller dette kravet med god margin. De ligger på rundt 100 ofte i underkant. Er kravet satt for høyt?
</t>
        </r>
      </text>
    </comment>
    <comment ref="B11" authorId="0" shapeId="0" xr:uid="{00000000-0006-0000-0000-00000A000000}">
      <text>
        <r>
          <rPr>
            <b/>
            <sz val="9"/>
            <color indexed="81"/>
            <rFont val="Tahoma"/>
            <family val="2"/>
          </rPr>
          <t xml:space="preserve">Lars Petter Bingh: </t>
        </r>
        <r>
          <rPr>
            <sz val="9"/>
            <color indexed="81"/>
            <rFont val="Tahoma"/>
            <family val="2"/>
          </rPr>
          <t xml:space="preserve">referansenivå er basert på samme forholdstall som nivåene som gjelder nivået som er fastsatt per vindu
</t>
        </r>
      </text>
    </comment>
    <comment ref="B12" authorId="1" shapeId="0" xr:uid="{00000000-0006-0000-0000-00000B000000}">
      <text>
        <r>
          <rPr>
            <b/>
            <sz val="9"/>
            <color indexed="81"/>
            <rFont val="Tahoma"/>
            <family val="2"/>
          </rPr>
          <t>Bingh, Lars Petter:</t>
        </r>
        <r>
          <rPr>
            <sz val="9"/>
            <color indexed="81"/>
            <rFont val="Tahoma"/>
            <family val="2"/>
          </rPr>
          <t xml:space="preserve">
Skjønnsmessig fastsatt basert på informasjon fra EPD-er 
</t>
        </r>
      </text>
    </comment>
    <comment ref="B15" authorId="1" shapeId="0" xr:uid="{00000000-0006-0000-0000-00000C000000}">
      <text>
        <r>
          <rPr>
            <b/>
            <sz val="9"/>
            <color indexed="81"/>
            <rFont val="Tahoma"/>
            <family val="2"/>
          </rPr>
          <t>Bingh, Lars Petter:</t>
        </r>
        <r>
          <rPr>
            <sz val="9"/>
            <color indexed="81"/>
            <rFont val="Tahoma"/>
            <family val="2"/>
          </rPr>
          <t xml:space="preserve">
Skjønnsmessig fastsatt basert på figur 2.7 i rapport WP2 som viser utslippsnivå f
or 23 ulike bygningsplateprodukter</t>
        </r>
      </text>
    </comment>
    <comment ref="B16" authorId="1" shapeId="0" xr:uid="{00000000-0006-0000-0000-00000D000000}">
      <text>
        <r>
          <rPr>
            <b/>
            <sz val="9"/>
            <color indexed="81"/>
            <rFont val="Tahoma"/>
            <family val="2"/>
          </rPr>
          <t>Bingh, Lars Petter:</t>
        </r>
        <r>
          <rPr>
            <sz val="9"/>
            <color indexed="81"/>
            <rFont val="Tahoma"/>
            <family val="2"/>
          </rPr>
          <t xml:space="preserve">
Skjønnsmessig fastsatt basert på figur 2.7 i rapport WP2 som viser utslippsnivå for 23 ulike bygningsplateprodukter</t>
        </r>
      </text>
    </comment>
    <comment ref="B17" authorId="1" shapeId="0" xr:uid="{00000000-0006-0000-0000-00000E000000}">
      <text>
        <r>
          <rPr>
            <b/>
            <sz val="9"/>
            <color indexed="81"/>
            <rFont val="Tahoma"/>
            <family val="2"/>
          </rPr>
          <t>Bingh, Lars Petter:</t>
        </r>
        <r>
          <rPr>
            <sz val="9"/>
            <color indexed="81"/>
            <rFont val="Tahoma"/>
            <family val="2"/>
          </rPr>
          <t xml:space="preserve">
Skjønnsmessig fastsatt basert på figur 2.8 i rapport WP2 som viser utslippsnivå for 23 ulike bygningsplateprodukter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Dobnig, Dorina</author>
    <author>Bingh, Lars Petter</author>
  </authors>
  <commentList>
    <comment ref="B5" authorId="0" shapeId="0" xr:uid="{00000000-0006-0000-0100-000001000000}">
      <text>
        <r>
          <rPr>
            <b/>
            <sz val="9"/>
            <color indexed="81"/>
            <rFont val="Tahoma"/>
            <family val="2"/>
          </rPr>
          <t>Dobnig, Dorina:</t>
        </r>
        <r>
          <rPr>
            <sz val="9"/>
            <color indexed="81"/>
            <rFont val="Tahoma"/>
            <family val="2"/>
          </rPr>
          <t xml:space="preserve">
Kilde: Norsk Betongforening 2016</t>
        </r>
      </text>
    </comment>
    <comment ref="B6" authorId="0" shapeId="0" xr:uid="{00000000-0006-0000-0100-000002000000}">
      <text>
        <r>
          <rPr>
            <b/>
            <sz val="9"/>
            <color indexed="81"/>
            <rFont val="Tahoma"/>
            <family val="2"/>
          </rPr>
          <t>Dobnig, Dorina:</t>
        </r>
        <r>
          <rPr>
            <sz val="9"/>
            <color indexed="81"/>
            <rFont val="Tahoma"/>
            <family val="2"/>
          </rPr>
          <t xml:space="preserve">
Kilde: Norsk Betongforening 2016</t>
        </r>
      </text>
    </comment>
    <comment ref="B7" authorId="0" shapeId="0" xr:uid="{00000000-0006-0000-0100-000003000000}">
      <text>
        <r>
          <rPr>
            <b/>
            <sz val="9"/>
            <color indexed="81"/>
            <rFont val="Tahoma"/>
            <family val="2"/>
          </rPr>
          <t>Dobnig, Dorina:</t>
        </r>
        <r>
          <rPr>
            <sz val="9"/>
            <color indexed="81"/>
            <rFont val="Tahoma"/>
            <family val="2"/>
          </rPr>
          <t xml:space="preserve">
Kilde: Norsk Betongforening 2016</t>
        </r>
      </text>
    </comment>
    <comment ref="B8" authorId="1" shapeId="0" xr:uid="{00000000-0006-0000-0100-000004000000}">
      <text>
        <r>
          <rPr>
            <b/>
            <sz val="9"/>
            <color indexed="81"/>
            <rFont val="Tahoma"/>
            <family val="2"/>
          </rPr>
          <t>Bingh, Lars Petter:</t>
        </r>
        <r>
          <rPr>
            <sz val="9"/>
            <color indexed="81"/>
            <rFont val="Tahoma"/>
            <family val="2"/>
          </rPr>
          <t xml:space="preserve">
Industrisnitt i Europa er 1,5. Kilde Johan Söderquist, Celsa. Setter referanse til 1 etter innspill fra Trine Pettersen, BNL
</t>
        </r>
      </text>
    </comment>
    <comment ref="B9" authorId="1" shapeId="0" xr:uid="{00000000-0006-0000-0100-000005000000}">
      <text>
        <r>
          <rPr>
            <b/>
            <sz val="9"/>
            <color indexed="81"/>
            <rFont val="Tahoma"/>
            <family val="2"/>
          </rPr>
          <t>Bingh, Lars Petter:</t>
        </r>
        <r>
          <rPr>
            <sz val="9"/>
            <color indexed="81"/>
            <rFont val="Tahoma"/>
            <family val="2"/>
          </rPr>
          <t xml:space="preserve">
Skjønnsmessig fastsatt
</t>
        </r>
      </text>
    </comment>
    <comment ref="B10" authorId="0" shapeId="0" xr:uid="{00000000-0006-0000-0100-000006000000}">
      <text>
        <r>
          <rPr>
            <b/>
            <sz val="9"/>
            <color indexed="81"/>
            <rFont val="Tahoma"/>
            <family val="2"/>
          </rPr>
          <t>Dobnig, Dorina:</t>
        </r>
        <r>
          <rPr>
            <sz val="9"/>
            <color indexed="81"/>
            <rFont val="Tahoma"/>
            <family val="2"/>
          </rPr>
          <t xml:space="preserve">
Referanse etter forslag fra Trine Pettersen, BNL</t>
        </r>
      </text>
    </comment>
    <comment ref="B11" authorId="0" shapeId="0" xr:uid="{00000000-0006-0000-0100-000007000000}">
      <text>
        <r>
          <rPr>
            <b/>
            <sz val="9"/>
            <color indexed="81"/>
            <rFont val="Tahoma"/>
            <family val="2"/>
          </rPr>
          <t>Dobnig, Dorina:</t>
        </r>
        <r>
          <rPr>
            <sz val="9"/>
            <color indexed="81"/>
            <rFont val="Tahoma"/>
            <family val="2"/>
          </rPr>
          <t xml:space="preserve">
klimagassregnskap.no versjon 05 - materialdatabase (kilde; Sveitsiske føderale kontor for konstruksjon og fast eiendom (KBOB)</t>
        </r>
      </text>
    </comment>
    <comment ref="B12" authorId="1" shapeId="0" xr:uid="{00000000-0006-0000-0100-000008000000}">
      <text>
        <r>
          <rPr>
            <b/>
            <sz val="9"/>
            <color indexed="81"/>
            <rFont val="Tahoma"/>
            <family val="2"/>
          </rPr>
          <t>Bingh, Lars Petter:</t>
        </r>
        <r>
          <rPr>
            <sz val="9"/>
            <color indexed="81"/>
            <rFont val="Tahoma"/>
            <family val="2"/>
          </rPr>
          <t xml:space="preserve">
Skjønnsmessig fastsatt basert på informasjon fra EPD-er 
</t>
        </r>
      </text>
    </comment>
  </commentList>
</comments>
</file>

<file path=xl/sharedStrings.xml><?xml version="1.0" encoding="utf-8"?>
<sst xmlns="http://schemas.openxmlformats.org/spreadsheetml/2006/main" count="408" uniqueCount="322">
  <si>
    <t>YTRE MILJØ</t>
  </si>
  <si>
    <t>16-06-M</t>
  </si>
  <si>
    <t>Vår dato:</t>
  </si>
  <si>
    <t>Vår referanse:</t>
  </si>
  <si>
    <t>MOP nr 1</t>
  </si>
  <si>
    <t>1202901 Høyskulen i Volda Hans Strøm-huset</t>
  </si>
  <si>
    <t>Prosjektleder:</t>
  </si>
  <si>
    <t>Statsbygg v/ Lisa Marie Krøvel</t>
  </si>
  <si>
    <t>Miljøansvarlig:</t>
  </si>
  <si>
    <t>Ansvar for oppfølging av miljøoppfølgingsplanen:</t>
  </si>
  <si>
    <t>Totalentreprenør v/...</t>
  </si>
  <si>
    <r>
      <t>Miljøoppfølgingsplanen gjelder for</t>
    </r>
    <r>
      <rPr>
        <sz val="10"/>
        <color theme="1"/>
        <rFont val="Gill Sans MT"/>
        <family val="2"/>
      </rPr>
      <t>:</t>
    </r>
  </si>
  <si>
    <t>Rehabilitering av Hans Strøm-huset ved Høyskulen i Volda</t>
  </si>
  <si>
    <t>Oppfølging av miljøkravene:</t>
  </si>
  <si>
    <t xml:space="preserve">Det skal gjennomføres MOP-møter minimum hver 14 dag. MOP skal oppdateres minimum en gang pr. måned både gjennom detaljprosjektering og gjennom byggefase. </t>
  </si>
  <si>
    <t xml:space="preserve">I prosjekters prosjekthotell skal entreprenør etablere en struktur der dokumentasjon for hvert krav i MOP lagres i hver sin mappe. </t>
  </si>
  <si>
    <t>Hvert krav i MOP skal belegges med dokumentasjon i tråd med krav til dokumentasjon som beskrvet i kolonne D i MOP.</t>
  </si>
  <si>
    <t>Rapportering:</t>
  </si>
  <si>
    <t xml:space="preserve">MOP skal sendes til Statsbyggs prosjektleder og miljøansvarlig minimum en gang per mnd. </t>
  </si>
  <si>
    <t>Miljøoppfølgingsplanen er en videreføring av Statsbyggs miljøstyringssystem</t>
  </si>
  <si>
    <t xml:space="preserve">Funksjonsbeskrivelsens kapittel 0.1 beskriver prosjektets mål og kapittel 0.2 beskriver oppdraget. </t>
  </si>
  <si>
    <t>Miljøoppfølgingsplanen er en del av prosjektets byggeprogram.</t>
  </si>
  <si>
    <t>Dersom miljømålene ikke nås eller endres, skal det forklares hvorfor (kolonne “Måloppnåelse”) og godkjennes av prosjekteier.</t>
  </si>
  <si>
    <t>Det skal fremgå av miljøoppfølgingsplanen om endringene er godkjent.</t>
  </si>
  <si>
    <t>Endringer skal rapporteres som avvik i “SAMBA for byggeprosjekter”.</t>
  </si>
  <si>
    <t>For mer informasjon om utfylling av miljøoppfølgingsplanen se NS 3466 pkt. 4.1-4.8.</t>
  </si>
  <si>
    <t>Totalentreprenør:
Miljø skal være en integrert del av totalentreprenørens arbeidsområde, MOP skal stå på agenda i prosjekteringsmøter og det skal gjennomføres egne MOP-møter minimum hver 14. dag. Alle miljømålene skal rapporteres i egne utredninger/vurderinger med statusrapport. MOP skal oppdateres fortløpende. TE skal rapportere til Statsbygg månedlig. Miljøoppfølgingsplanen skal være et arbeidsverktøy, og skal inngå som en integrert del av prosjektets og TEs øvrige dokumenter.
Resultater av analyser/vurderinger oversendes Statsbygg ved prosjektleder så snart disse er klare. Dersom miljømål ikke tilfredsstilles skal dette meldes Statsbygg fortløpende. Avvik meldes av den prosjekterende som står ansvarlig for målet/kravet til Statsbyggs miljøansvarlig med begrunnelse og eventuelt tiltak. Alle avvik skal begrunnes. 
Det skal i kolonne “Løsning/tiltak/gjennomføring – beskrivelse” angis tiltak/beskrivelse av løsninger for å nå målet. I kolonne “Overføring av krav til annen dokumentasjon” beskrives hvordan kravet er tatt videre i prosjektets dokumentasjon. Vurdering av måloppnåelse skal beskrives i kolonne “Måloppnåelse”, se NS 3466 pkt. 4.7. Ved trinnvis utvikling av tiltak for å nå målet skal det i kolonne “Løsning/tiltak/gjennomføring – beskrivelse” angis fase for når tiltak skal detaljeres. For mer informasjon om utfylling av miljøoppfølgingsplanen se NS 3466 pkt. 4.1-4.8.</t>
  </si>
  <si>
    <t xml:space="preserve">Statsbygg:
Ved hver faseovergang skal miljøkravene vurderes ift påfølgende fase. Derom mål og krav endres skal dette godkjennes av prosjekteier.
Statsbygg skal jevnlig og min. ved fasegjennomganger gjennomgå/kontrollere totalentreprenørens innleverte MOP og alle tilknyttede dokumenter for å vurdere om målene er nådd. Den enkelte fagressurs er “ansvarlig” for mål innen eget fagfelt. Miljøansvarlig har et hovedansvar for at dette blir gjennomført.
Dersom mål og krav ikke kan nås eller endres, er dette å betrakte som et avvik. Statsbygg skal ved prosjekteier godkjenne avvik dersom miljømålene ikke nås eller om de endres. Det skal fremgå av miljøoppfølgingsplanen hvorfor miljømålet(ene) ikke kan tilfredsstilles og om/når endringene er godkjent. Endringer skal rapporteres som avvik i “SAMBA for byggeprosjekter”.             
 </t>
  </si>
  <si>
    <t>Nr</t>
  </si>
  <si>
    <t xml:space="preserve">Krav - hver oppføring i kolonne B er krav i prosjektet om ikke annet er angitt. </t>
  </si>
  <si>
    <t xml:space="preserve">Henvisning til lovkrav og føringer - TEK 17, Produktkontroll, anskaffelser. </t>
  </si>
  <si>
    <t>Krav til dokumentasjon underveis og av ferdigstilt bygg.</t>
  </si>
  <si>
    <t>Ansvarlig</t>
  </si>
  <si>
    <t>Beskrivelse av tiltak i prosjektering</t>
  </si>
  <si>
    <t>Beskrivelse av løsning/tiltak/gjennomføring som bygget</t>
  </si>
  <si>
    <t>Løsningsforslag/beskrivelse av tiltak i bygging</t>
  </si>
  <si>
    <t>Dato for oppfølging</t>
  </si>
  <si>
    <t xml:space="preserve">Referanse til dokumentasjon </t>
  </si>
  <si>
    <t>INTERNE STATSBYGGMÅL - GJENNOMFØRES FØR B3</t>
  </si>
  <si>
    <t>0.1</t>
  </si>
  <si>
    <t>Alle nybyggprosjekter skal gjennomføre livssykluskostnadsberegninger, LCC, for referansebygg og alternativ som samsvarer med klimagassanalysene slik at effekt av energiambisjon for hele bygget blir kvantifisert.</t>
  </si>
  <si>
    <t>forskrift om offentlige anskaffelser § 18-2.</t>
  </si>
  <si>
    <t>LCC skal gjøres av Statsbygg før forprosjekt og av prosjekteringsgruppen i forprosjektet. Resultatene skal sammenstilles i en rapport og vedlegges MOP.</t>
  </si>
  <si>
    <t>0.2</t>
  </si>
  <si>
    <t>Etablere referansebygg for prosjektet og utarbeide grunnlag for fastsettelse av prosjektets mål om klimagassreduksjoner. Adressere evt. barrierer slik som byggeplass-strøm.</t>
  </si>
  <si>
    <t>Lenke til intern prosedyre</t>
  </si>
  <si>
    <t>Rapport som angir nivå for referansebygg og som viser ulike muligheter for klimafotavtrykk for prosjektet.</t>
  </si>
  <si>
    <t>0.3</t>
  </si>
  <si>
    <t>Utarbeide BREEAM-preanalyse med henblikk på å oppnå BREEAM excellent, minimum BREEAM very good.</t>
  </si>
  <si>
    <t>BREEAM-NOR preanalyseverktøy i excel. Om prosjektet etableres som BREEAM-prosjekt opprettes egen MOP fra BREEAM-tilpasset mal.</t>
  </si>
  <si>
    <t>0.4</t>
  </si>
  <si>
    <t>Utrede om prosjektet kan være egnet for nullutslippsambisjon (ZEB eller ZEN). Statsbygg skal igangsette ett prosjekt årlig med slikt ambisjonsnivå.</t>
  </si>
  <si>
    <t>Zero emission buildings definisjoner: https://zeb.no/index.php/no/om-zeb/zeb-definisjoner</t>
  </si>
  <si>
    <t xml:space="preserve">Kort notat som redegjør for mulighetene. </t>
  </si>
  <si>
    <t>0.5</t>
  </si>
  <si>
    <t>Vurdere ulike alternativer for arealbehov, arealeffektivitet, generalitet og fleksibilitet før byggeprogram, arkitektur og løsninger utarbeides med tanke på å redusere byggets størrelse.</t>
  </si>
  <si>
    <t xml:space="preserve">Romprogram, byggeprogram. Kort notat som beskriver valg og løsninger. </t>
  </si>
  <si>
    <t>KUTTE KLIMAGASSUTSLIPP - KRAV TIL KONTRAKTØRER</t>
  </si>
  <si>
    <t>1.1</t>
  </si>
  <si>
    <t xml:space="preserve">Prosjektet skal benytte Statsbyggs verktøy Klimagasskrav i rehab 1 og 2 til å dokumentere en reduksjon i henhold til kolonne C for material sammenlignet med  referansen i kolonne B. Se også punkt 1.15. </t>
  </si>
  <si>
    <r>
      <t xml:space="preserve">Klimagasskrav i rehabprosjekter </t>
    </r>
    <r>
      <rPr>
        <sz val="11"/>
        <color theme="1"/>
        <rFont val="Gill Sans MT"/>
        <family val="2"/>
      </rPr>
      <t xml:space="preserve">skal oppdateres i prosjektering og ved ferdig bygg. Ved ferdig bygg skal utslippstallene dokumenteres med EPD for de faktiske produktene. </t>
    </r>
  </si>
  <si>
    <t>1.2</t>
  </si>
  <si>
    <t>Prosjektet skal redusere klimagassutslippene fra transport i driftsfasen til bygget. Konkrete tiltak skal beregnes og iverksettes Reduksjonen i utslipp skal beregnes i tråd med Statsbyggs rutiner for bruk av OneClick LCA Norge.</t>
  </si>
  <si>
    <t>Klimagassberegning for transport skal etableres i prosjekteringen i forbindelse med identifikasjon av tiltak. Beregningene skal oppdateres for å reflektere det ferdig bygde bygget.</t>
  </si>
  <si>
    <t>1.3</t>
  </si>
  <si>
    <t>Prefarbrikert betong til dekker og bæresystem skal minst være produsert med lavkarbonklasse A i henhold til betongforeningens veilder PB37</t>
  </si>
  <si>
    <t>Dokumentasjon skal være EPD for hver av de aktuelle prefabelementene der det framgår at klimagassutslippene for A1 til A3 er innenfor krav.</t>
  </si>
  <si>
    <t>1.4</t>
  </si>
  <si>
    <t>Plasstøpt betong skal minst være lavkarbonklasse A i henhold til betongforeningens veilder PB37.</t>
  </si>
  <si>
    <t>Dokumentasjon skal være EPD for hver leveranse av plasstøpt betong der det framgår at klimagassutslippene for A1 til A3 er innenfor krav.</t>
  </si>
  <si>
    <t>1.5</t>
  </si>
  <si>
    <t>I, H,U,L,T stålbjelker skal maksimalt ha 1,5 kg CO2e i utslipp ved produksjon for summen av livsløpsfasene A1 til A3.</t>
  </si>
  <si>
    <t>Dokumentasjon skal være EPD for hver leveranse av  stålbjelker der det framgår at klimagassutslippene for A1 til A3 er innenfor krav.</t>
  </si>
  <si>
    <t>1.6</t>
  </si>
  <si>
    <t>Armeringsstål til slakkarmering skal maksimalt ha 0,53 kg CO2e i utslipp ved produksjon for summen av livsløpsfasene A1 til A3.</t>
  </si>
  <si>
    <t>Dokumentasjon skal være EPD for hver leveranse av armeringsstål der det framgår at klimagassutslippene for A1 til A3 er innenfor krav.</t>
  </si>
  <si>
    <t>1.10</t>
  </si>
  <si>
    <t xml:space="preserve">Energiforbruk på byggeplassen skal rapporteres til Statsbygg. Dette omfatter innkjøpt energi til byggeplass, fordelt på energibærerne, slik som fossilfri diesel, gass, biogass, elektrisitet. </t>
  </si>
  <si>
    <t xml:space="preserve">MOP skal inneholde oppdatert aggregert nivå for innkjøpt energi til byggeplass, fordelt på energibærerne, slik som fossilfri diesel, gass, biogass, elektrisitet. </t>
  </si>
  <si>
    <t>1.11</t>
  </si>
  <si>
    <t xml:space="preserve">Byggvarme og byggtørk skal utføres uten bruk av fossile brensler. </t>
  </si>
  <si>
    <t>Regjerningsplattformen Granavolden:  samarbeid med bransjen, legge til rette for at bygge- og anleggsplasser skal være fossilfrie innen 2025. Det offentlige har et spesielt ansvar for at byggeplasser i offentlig regi går foran.</t>
  </si>
  <si>
    <t>Befaring fra byggherre på byggeplass der opplegget for byggtørk og byggvarme demonstreres.</t>
  </si>
  <si>
    <t>1.12</t>
  </si>
  <si>
    <t xml:space="preserve">Følgende maskiner skal som minumum være utrustet med helelektrisk maskineri på byggeplassen: 1 gravemaskin, 1 hjullaster. </t>
  </si>
  <si>
    <t xml:space="preserve">Dokumentasjon fra maskinleverandør. Kompletteres med befaring. </t>
  </si>
  <si>
    <t>1.13</t>
  </si>
  <si>
    <t>[Vurdere krav som bruk av fornybart drivstoff:] Fornybar diesel iht standard EN 15940 (HVO / BTL), hydrogen eller biogass skal benyttes på anleggsmaskinene på byggeplass. Alt biodrivstoff som benyttes skal som minimum oppfylle kravene til bærekraftskriteriene som gjelder for biodrivstoff i omsetningspåbudet og tilbyder må kunne dokumentere en klimanytte på minimum 50% mot fossil diesel. Drivstoff skal ikke stamme fra råstoffene palmeolje eller biprodukter fra palmeoljeproduksjon (som CPO og PFAD).</t>
  </si>
  <si>
    <t>Dokumentasjon skal være teknisk spesifikasjon for elektriske maskiner. For ordinære maskiner skal faktura for innkjøp av biodiesel eller hydrogen framlegges. Dokumentasjon på at drivstoffet ikke stammer fra palmeolje eller biprodukter fra palmeoljeproduksjon skal også foreligge. Miljødeklarasjon (EPD) bør etterspørres og vedlegges om det finnes.</t>
  </si>
  <si>
    <t>1.14</t>
  </si>
  <si>
    <t xml:space="preserve">Bygget skal prosjekteres og bygges slik at det i drift ikke har noe bruk av fossile energibærere til grunnlast eller spisslast, med unntak for nødaggregater. </t>
  </si>
  <si>
    <t xml:space="preserve">Forskrift om forbud mot bruk av mineralolje til oppvarming av bygninger § 4. </t>
  </si>
  <si>
    <t>Fossile energibærere inkluderer mineralolje og gass. Måloppnåelse må være synliggjort i energiberegninger eller selvstendig vedlegg til MOP.</t>
  </si>
  <si>
    <t>1.15</t>
  </si>
  <si>
    <t xml:space="preserve">EPD skal være gyldig ved overtakelse av bygget. </t>
  </si>
  <si>
    <t>1.16</t>
  </si>
  <si>
    <t xml:space="preserve">Kuldemedier i varmepumpeanlegg og kjølemaskiner skal ha GWP-faktor mindre eller lik 10. GWP-faktor for kuldemedier i rene DX-enheter skal maksimum være 675, men kjølemedier med lavere GWP-faktor skal alltid etterspørres.  Endelig løsning skal godkjennes av Statsbygg. </t>
  </si>
  <si>
    <t>Dokumentasjon skal være en bekreftelse av bestilling med informasjon om GWP-faktor</t>
  </si>
  <si>
    <t>ENERGI - KRAV TIL KONTRAKTØRER</t>
  </si>
  <si>
    <t>2.1</t>
  </si>
  <si>
    <t>NS 3701</t>
  </si>
  <si>
    <t xml:space="preserve">Produktdokumentasjon. 
</t>
  </si>
  <si>
    <t>2.2</t>
  </si>
  <si>
    <t>Prosjektet skal vurdere bruk av solceller som produsere energi til drift av bygget.</t>
  </si>
  <si>
    <t>Vurderingen innebærer konkrete beregninger som viser om solceller kan være en lønnsom del av energikonseptet til bygget. Andre fornybare energikilder kan også være aktuelle under dette punktet.</t>
  </si>
  <si>
    <t>2.3</t>
  </si>
  <si>
    <t xml:space="preserve">Beregnet behov for levert energi i tråd med energimerkeordningen skal beregnes i løpet av prosjekteringen, og oppdateres jevnlig ved endringer. Energimerket skal lastes opp i Energimerkesystemet, samt leveres sammen emd simienmodellen som en del av FDV. </t>
  </si>
  <si>
    <t>Forskrift om energimerking av bygninger, § 8: Energiattest for yrkesbygg over 1000 m²: Yrkesbygg med mer enn 1000m² samlet bruksareal skal ha energiattest. Yrkesbygg som er sammensatt av deler som tilhører ulike bygningskategorier, skal ha energiattest for hver enkelt del.
Yrkesbygg med mer enn 1000m² samlet bruksareal skal ha energiattesten eller et sammendrag av denne, synlig oppslått for brukerne av bygningen.</t>
  </si>
  <si>
    <t xml:space="preserve">Energimerket og simienmodell. </t>
  </si>
  <si>
    <t>2.4</t>
  </si>
  <si>
    <t>Netto energibehov for bygget etter NS 3031 og skal beregnes i løpet av prosjekteringen, og oppdateres jevnlig ved endringer.</t>
  </si>
  <si>
    <t>TEK 17 § 14-2 fjerde ledd.</t>
  </si>
  <si>
    <t>Energiberegning.</t>
  </si>
  <si>
    <t>2.5</t>
  </si>
  <si>
    <t>Det skal lages en energiberegning for bygget basert på lokale klimadata og reelle brukerlaster og driftstider i løpet av prosjekteringen. Beregningen skal oppdateres ved endringer.</t>
  </si>
  <si>
    <t>TEK 17 § 14-2 femte ledd.</t>
  </si>
  <si>
    <t>2.6</t>
  </si>
  <si>
    <t>Bygget skal utstyres med energimålere som muliggjør formålsdelt energimåling. Evt. egenprodusert energi må kunne måles som eget område.</t>
  </si>
  <si>
    <t>TEK 17 § 14-2 femte ledd. Minimumskrav er formålsdelt energimåling for oppvarming og tappevann.</t>
  </si>
  <si>
    <t>Oversikt over prosjekterte/installerte energimålere i bygget, og hvilke formål målerne dekker.</t>
  </si>
  <si>
    <t>2.7</t>
  </si>
  <si>
    <t>Brukerutstyr skal ha høy energieffektivitet på nivå med beste praksis. Konkrete krav til ulike typer brukerutstyr skal utformes i prosjektering.</t>
  </si>
  <si>
    <t>Dokumentasjon som viser energieffektiviteten til brukerutstyret, slik som energimerke.</t>
  </si>
  <si>
    <t>SIRKULÆØKONOMIEN - KRAV TIL KONTRAKTØRER</t>
  </si>
  <si>
    <t>3.1</t>
  </si>
  <si>
    <t>Innkjøpt konstruksjonsstål skal bestå av minimum 70 % resirkulert materiale, det vil si at 70 % av stålet må komme fra stål produsert fra skrapjern.</t>
  </si>
  <si>
    <t xml:space="preserve">EPD med info om resirkuleringsgrad på "recycled material in". Ved flere leverandører må det lages en vektet beregning der mengde og resirkuleringsgraden fra hver leverandør inngår, slik at en kan se hvordan hver leveranse påvirker totalen.   </t>
  </si>
  <si>
    <t>3.2</t>
  </si>
  <si>
    <t>Innkjøpt armeringsstål skal bestå av 100 % resirkulert materiale, det vil si at stålet må produseres fra skrapjern.</t>
  </si>
  <si>
    <t>EPD med info om resirkuleringsgrad på "recycled material in". Ved flere leverandører må det lages en vektet beregning der mengde og resirkuleringsgraden fra hver leverandør inngår, slik at en kan se hvordan hver leveranse påvirker totalen.</t>
  </si>
  <si>
    <t>3.3</t>
  </si>
  <si>
    <t>Innkjøpte fasadeplater av aluminium skal bestå av minimum 75% resirkulert aluminium.</t>
  </si>
  <si>
    <t>EPD med info om resirkuleringsgrad på "recycled material in", eller annen dokumentasjon som viser resirkulert innhold i produktene, slik som f.eks. Hydro Circal 75R.</t>
  </si>
  <si>
    <t>3.4</t>
  </si>
  <si>
    <t>I prosjekteringen skal det idenfiseres minst 3 produkttyper som skal inneholde mer enn 80 % resirkulerte råvarer. Det kan være plastprodukter, gulv med knust stein, betong eller flis, treplater, gipsplater, isolasjon etc. Krav som sikrer anskaffelse av disse produktene skal inkluderes i MOP.</t>
  </si>
  <si>
    <t xml:space="preserve">Dokumentasjon må framlegges for hvert produkt. Resirkulert innhold i det aktuelle produktet må komme tydelig fram. </t>
  </si>
  <si>
    <t>3.5</t>
  </si>
  <si>
    <t>Det skal ikke benyttes kobber i tak, fasade eller som beslag.</t>
  </si>
  <si>
    <t>Tegninger og bestillingslister</t>
  </si>
  <si>
    <t>3.6</t>
  </si>
  <si>
    <t>Prosjektet skal ikke benytte tropisk trevirke. Tropisk trevirke skal ikke inngå i blandingstreprodukter som benyttes i prosjektet.</t>
  </si>
  <si>
    <t>Tegninger. For blandingtreprodukter må liste over treslag som produktet inneholder være vedlagt MOP som dokumentasjon.</t>
  </si>
  <si>
    <t>3.7</t>
  </si>
  <si>
    <t>Prosjektet skal kun benytte trevirke fra dokumentert bærekraftig skogsdrift. Alle treholdige produkter skal være sertifisert etter FSC eller PEFC. Produktgrupper som omfattes av kravet og hvordan kravet dokumenteres er beskrevet i veileder i egen fane i denne malen.</t>
  </si>
  <si>
    <t>For å sikre at treproduktene Statsbygg bruker oppfyller kravene til bærekraftig skogbruk krever Statsbygg dokumentasjon for hver leveranse av produkter der tre inngår. Dokumentasjonen skal være i form at et sertifikat med tilhørende sporbarhetsdokumentasjon (batch-spesifikasjon) for det konkrete produktet, utstedt av en uavhengig tredjepart som kan verifisere at kilden er i overensstemmelse med hva som er levert.</t>
  </si>
  <si>
    <t>4.1</t>
  </si>
  <si>
    <t>Prosjektet skal dokumentere at det ikke bruker stoffer med mer enn 0,1 vektprosent på prioritets- og kandidatlisten ved å bruke Cobuilder Collaborate eller tilsvarende verktøy til å vise at innkjøpte produkter ikke inneholder slike stoffer.</t>
  </si>
  <si>
    <t>TEK 17 § 9-2. Helse- og miljøskadelige stoffer. Det skal velges produkter til byggverk uten, eller med lavt, innhold av helse- eller miljøskadelige stoffer.</t>
  </si>
  <si>
    <t xml:space="preserve">Entreprenør skal varsle Statsbygg om hvilke produkter som går til innkjøp tre uker før bestilling. </t>
  </si>
  <si>
    <t>4.2</t>
  </si>
  <si>
    <t>For produkter som ikke finnes i prosjektets oppfølgingsverktøy (jf 4.1) må prosjektet gjøre en annen vurdering av om produktet inneholder stoffer på prioritets- og kandidatlisten som manuell vurdering av EPD eller sikkerhetsdatablad.</t>
  </si>
  <si>
    <t>Vurderingen må framgå av et vedlegg til MOP der det framgår hvilke vurderinger som er gjort med tilhørende dokumentasjon.</t>
  </si>
  <si>
    <t>4.3</t>
  </si>
  <si>
    <t>For å ivareta substitusjonsplikten skal prosjektet dokumentere hvilke produkter prosjektet har valgt bort. Produkter i konflikt med det nasjonale risikofilteret i Cobuilder kan kun tas i bruk etter at det er substitusjonsvurdert og godkjent av byggherre</t>
  </si>
  <si>
    <t>Produktkontrolloven § 3-a: Virksomhet som bruker produkt med innhold av kjemisk stoff som kan medføre virkning som nevnt i § 1 skal vurdere om det finnes alternativ som medfører mindre risiko for slik virkning. Virksomheten skal i så fall velge dette alternativet, hvis det kan skje uten urimelig kostnad eller ulempe</t>
  </si>
  <si>
    <t xml:space="preserve">Liste over produkter som er valgt bort skal vedlegges MOP. Det nasjonale risikofilteret er definert i Cobuilder sitt Collaborate verktøy. Ved bruk av andre verktøy må samme nivå etableres gjennom bruk av det respektive verktøy. </t>
  </si>
  <si>
    <t>5.1</t>
  </si>
  <si>
    <t xml:space="preserve">Alle produkter som brukes på overflater innendørs i bygget inkludert konstruksjoner fra dampsperresjiktet og innover (inkl. dampsperre)skal oppfylle kravene gitt i NS- EN 16798 tabell B17, lavt forurensende. Alternativt skal produktene være sertifisert som M1, Svanemerket, EC 1, eller tilsvarende. </t>
  </si>
  <si>
    <t>TEK 17 § 13-1: Luftkvalitet i bygning skal være tilfredsstillende med hensyn til lukt og forurensning. Inneluft skal ikke inneholde forurensning i skadelige konsentrasjoner med hensyn til helsefare og irritasjon</t>
  </si>
  <si>
    <t>MOP må vise til vedlegg som viser hvordan hvert enkelt produkt med overflater mot innemiljø overholder krav i standard eller merking.</t>
  </si>
  <si>
    <t>6.1</t>
  </si>
  <si>
    <t>Prosjektet skal oppnå minimum 80 % kildesortering på vektbasis, inkludert riveavfall.</t>
  </si>
  <si>
    <t>TEK 17 § 9-8. Avfallssortering: Minimum 60 vektprosent av avfallet som oppstår i tiltak i § 9-6 første ledd skal sorteres i ulike avfallstyper og leveres til godkjent avfallsmottak eller direkte til gjenvinning.</t>
  </si>
  <si>
    <t>Innrapportert avfallssorteringsgrad i månedsrapportene fra prosjektet. Samlet måloppnåelse skal jevnlig oppdateres i MOP. Underlag som viser fordeling på avfallsfraksjoner og kumulativ utvikling skal vedlegges MOP som dokumentasjon.</t>
  </si>
  <si>
    <t>6.2</t>
  </si>
  <si>
    <t>Total avfallsmengde for prosjektet skal ikke overstige 25 kg/m2 BTA. [Rivingsprosjekter bør sette seg et eget mål for rivingen tilpasset prosjektet.]</t>
  </si>
  <si>
    <t>TEK 17 § 9-6. Avfallsplan</t>
  </si>
  <si>
    <t>Innrapporterte avfallsmengder i månedsrapportene fra prosjektet. SB anbefaler at prosjektet lager et avfallsbudsjett for å synliggjøre hvor mye avfall prosjektet kan tåle.</t>
  </si>
  <si>
    <t>6.3</t>
  </si>
  <si>
    <t>Det skal utarbeides en plan for hvordan materialene i bygget kan demonteres og gjenbrukes ved ombygging eller riving.</t>
  </si>
  <si>
    <t>TEK 17 § 9-5 andre ledd. Det skal velges produkter som er egnet for ombruk og materialgjenvinning.</t>
  </si>
  <si>
    <t>Arkitekt i PG er ansvarlig for utarbeidelse av planen. Plan skal foreligge som en del av leveransen av forprosjekt ( i totalentrepriser før byggearbeidene starter).</t>
  </si>
  <si>
    <t>6.4</t>
  </si>
  <si>
    <t>6.5</t>
  </si>
  <si>
    <t>[Gjenbruk for nybyggprosjekter:] prosjektet skal vurdere å finne fram til produktgrupper der prosjektet bruker brukte materialer.</t>
  </si>
  <si>
    <t>Liste over antall enheter av hvert produkt som er gjenbrukt i prosjektet.</t>
  </si>
  <si>
    <t>OMRÅDEPERSPEKTIVET - KRAV TIL KONTRAKTØRER</t>
  </si>
  <si>
    <t>7.1</t>
  </si>
  <si>
    <t>[X %] av opprinnelig vegetasjon på tomten skal bevares</t>
  </si>
  <si>
    <t xml:space="preserve">%-andel og areal i m2 opprinnelig vegetasjon bevart prosjektert og as built. </t>
  </si>
  <si>
    <t>7.2</t>
  </si>
  <si>
    <t>[X %] av tomten skal utvikles som grøntareal. [X %] av takarealet skal utvikles som grønt tak.</t>
  </si>
  <si>
    <t xml:space="preserve">%-andel og areal i m2 grøntareal prosjektert og as built. </t>
  </si>
  <si>
    <t>7.3</t>
  </si>
  <si>
    <t xml:space="preserve">Blågrønn faktor skal brukes som dokumentasjon for byggeprosjekter med investeringsverdi over 500 millioner NOK, og  blågrønn faktor skal for hver byggeplass være høyere etter at bygget/rehabiliteringen er gjennomført enn nivået var i utgangspunktet. </t>
  </si>
  <si>
    <t>Referansen etableres før prosjektet går inn i forprosjekt. Beregningene ferdigstilles i løpet av forprosjekt/detaljprosjekt, og brukes til å sammenholde resultatet med for ferdig oppført bygg.</t>
  </si>
  <si>
    <t>7.4</t>
  </si>
  <si>
    <t>Prosjektet skal etablere tilstrekkelig kapasitet for sykkelparkering og garderobefasiliteter.</t>
  </si>
  <si>
    <t>7.5</t>
  </si>
  <si>
    <t>Prosjektet skal etablere elbil-ladestasjoner for minimum 10 % av totalt antall p-plasser som etableres</t>
  </si>
  <si>
    <t>Forskrift om vilkårsparkering for allmennheten § 35 lademulighet.</t>
  </si>
  <si>
    <t>ØVRIGE KRAV - KRAV TIL KONTRAKTØRER</t>
  </si>
  <si>
    <t>8.1</t>
  </si>
  <si>
    <t>Entreprenører Statsbygg bruker skal ha et miljøstyringssystem.</t>
  </si>
  <si>
    <t>Sertifikat eller annen dokumentasjon som viser at entreprenøren har systemet på plass skal være vedlagt MOP</t>
  </si>
  <si>
    <t>8.2</t>
  </si>
  <si>
    <t>leverandører av isolerglassruter til byggeprosjektet skal delta i et retursystem for kasserte PCB-holdige isolerglassruter.</t>
  </si>
  <si>
    <t xml:space="preserve"> jf. avfallsforskriften av 01.06.04 nr. 930  § 14-5</t>
  </si>
  <si>
    <t>8.3</t>
  </si>
  <si>
    <t>Entreprenør skal ha medlemsbevis for medlemskap i returselskap jf avfallsforksiften kap. 7. Dette kan være medlemsskap i Grønt punkt eller tilsvarende. Selskapet må være godkjent av miljødirektoratet.</t>
  </si>
  <si>
    <t>Avfallsforskriften kap. 7.</t>
  </si>
  <si>
    <t>Medlemsbevis fra Grønt punkt.</t>
  </si>
  <si>
    <t>ja</t>
  </si>
  <si>
    <t>Prosjektnavn og nummer:</t>
  </si>
  <si>
    <t>Materialtype</t>
  </si>
  <si>
    <t>Referansekrav</t>
  </si>
  <si>
    <t>Krav i prosjektet</t>
  </si>
  <si>
    <t>Enhet</t>
  </si>
  <si>
    <t>Materialer som skal brukes i prosjektet</t>
  </si>
  <si>
    <t>Material-mengder</t>
  </si>
  <si>
    <t>Klimagass-utslipp</t>
  </si>
  <si>
    <t>Klimagass-reduksjoner</t>
  </si>
  <si>
    <t>Prosentvis reduksjon</t>
  </si>
  <si>
    <t xml:space="preserve">Betong, B 25 (C30) </t>
  </si>
  <si>
    <t>kg CO2-ekv/m3</t>
  </si>
  <si>
    <t>m3</t>
  </si>
  <si>
    <t>Betong, B 30</t>
  </si>
  <si>
    <t>Betong, B 35 (C45)</t>
  </si>
  <si>
    <t>Armeringsstål, slakkarmert</t>
  </si>
  <si>
    <t>kg CO2-ekv/kg</t>
  </si>
  <si>
    <t>kg</t>
  </si>
  <si>
    <t>Konstruksjonsstål - I, H, U, L og T-bjelker</t>
  </si>
  <si>
    <t>Vinduer (3-lags), per stykk standardenhet 1,23x1,48m over 60 års levetid*</t>
  </si>
  <si>
    <t>kg CO2-ekv/vindu</t>
  </si>
  <si>
    <t>antall vindu</t>
  </si>
  <si>
    <t xml:space="preserve">             Alternativ: Vinduer (3-lags), per kg (ρ 30kg/m3)</t>
  </si>
  <si>
    <t>Mineralull (steinull, glassull), spesifiser tetthet for isolasjonen</t>
  </si>
  <si>
    <t>kg CO2-ekv/m2 og R-1 m2 K/W</t>
  </si>
  <si>
    <t>m2</t>
  </si>
  <si>
    <t>EPS</t>
  </si>
  <si>
    <t>XPS</t>
  </si>
  <si>
    <t>Innvendige byningsplater</t>
  </si>
  <si>
    <t>kg CO2-ekv/m2</t>
  </si>
  <si>
    <t xml:space="preserve">Gipsplater (antatt tykkelse: 13mm) </t>
  </si>
  <si>
    <t>Alternativ: Gipsplater per kg</t>
  </si>
  <si>
    <t>Samlede utslipp og reduksjoner fra materialer:</t>
  </si>
  <si>
    <t>kg CO2-ekv i kolonne H og I, % i kolonne J</t>
  </si>
  <si>
    <t xml:space="preserve">Veiledning til utfylling og bruk: </t>
  </si>
  <si>
    <t>Dette skal fylles ut av prosjektet: kolonne E og F</t>
  </si>
  <si>
    <t>Materialer skal brukes i prosjektet: fyll ut hvilke materialer som skal benyttes i prosjektet ved å velge tallet 1 for materialer som skal benyttes</t>
  </si>
  <si>
    <t>Materialmengder: fyll ut hvilke menger av de respektive materialer som antas benyttet i prosjektet. Enhet for materialmengder er gitt i kolonne G.</t>
  </si>
  <si>
    <t>OBS: sjekk at det brukes riktig enhet (per m3, m2, kg eller per stykk)</t>
  </si>
  <si>
    <t>Krav i prosjektet: Kravtallet skal brukes i beskrivelsen i kontrakt med entreprenør. Kravtekst kan skrives slik som beskrevet i veielderen i arkfanen merket veileder.</t>
  </si>
  <si>
    <t xml:space="preserve">*Ved krav til vinduer må levetiden til vinduet tas med i betraktning og tilpasses levetiden til bygget. Levetid for trevinduer ligger typis på 40 år, mens vinduer med aluminiumsbeslag eller vinduer av andre materialer kan ha levetider på 50-60 år. </t>
  </si>
  <si>
    <t>EPD-tall som innkjøpt</t>
  </si>
  <si>
    <t>Materialer som er brukt i prosjektet</t>
  </si>
  <si>
    <t>Material-mengder som bygget</t>
  </si>
  <si>
    <t>CO2-ekv/m3</t>
  </si>
  <si>
    <t>Vinduer (3-lags), per stykk standardenhet 1,23x1,48m over 60 års levetid</t>
  </si>
  <si>
    <t>CO2-ekv/vindu</t>
  </si>
  <si>
    <t>CO2-ekv/m2</t>
  </si>
  <si>
    <t>CO2-ekv/kg</t>
  </si>
  <si>
    <t xml:space="preserve">Betongelementer og betong: </t>
  </si>
  <si>
    <t>http://epd-norge.no/getfile.php/Dokumenter/Bruksanvisninger%20tolke%20EPDer/Bruksanvisning%20for%20EPD%20-%20betongelementer%20og%20fabrikkbetong.pdf</t>
  </si>
  <si>
    <t>Byggevarer:</t>
  </si>
  <si>
    <t>http://epd-norge.no/getfile.php/Dokumenter/Bruksanvisninger%20tolke%20EPDer/Bruksanvisning%20for%20EPD%20-%20byggevarer.pdf</t>
  </si>
  <si>
    <t>Bygningsplater:</t>
  </si>
  <si>
    <t>http://epd-norge.no/getfile.php/Dokumenter/Bruksanvisninger%20tolke%20EPDer/Bruksanvisning%20for%20EPD%20-%20bygningsplate.pdf</t>
  </si>
  <si>
    <t>Isolasjon:</t>
  </si>
  <si>
    <t>http://epd-norge.no/getfile.php/Dokumenter/Bruksanvisninger%20tolke%20EPDer/Bruksanvisning%20for%20EPD%20-%20isolasjon.pdf</t>
  </si>
  <si>
    <t>Taktekking:</t>
  </si>
  <si>
    <t>http://epd-norge.no/getfile.php/Dokumenter/Bruksanvisninger%20tolke%20EPDer/Bruksanvisning%20for%20EPD%20-%20taktekking.pdf</t>
  </si>
  <si>
    <t>Utendørs treprodukter:</t>
  </si>
  <si>
    <t>http://epd-norge.no/getfile.php/Dokumenter/Bruksanvisninger%20tolke%20EPDer/Bruksanvisning%20for%20EPD%20-%20utend%C3%B8rs%20treprodukter.pdf</t>
  </si>
  <si>
    <t>Vinduer:</t>
  </si>
  <si>
    <t>http://epd-norge.no/getfile.php/Dokumenter/Bruksanvisninger%20tolke%20EPDer/Bruksanvisning%20for%20EPD%20-%20vinduer.pdf</t>
  </si>
  <si>
    <t>Veileder i vurdering av Epoxyprodukter:</t>
  </si>
  <si>
    <t>Veiledning i bruk av productXchange, inkludert gjennomføring av substitusjonsvurderinger:</t>
  </si>
  <si>
    <t>Veileder i pdf-format:</t>
  </si>
  <si>
    <t>Veileder blågrønn faktor</t>
  </si>
  <si>
    <t>Eksempelsamling blågrønn faktor</t>
  </si>
  <si>
    <t>Regneark blågrønn faktor</t>
  </si>
  <si>
    <t>Regnearket skal benyttes i beregningene av blågrønn faktor slik MOP krever. Veilederen og eksempelsamlingen gir råd om bruk rett bruk av regnearket.</t>
  </si>
  <si>
    <t>Lenkene viser til Miljødirektoratet sine sider.</t>
  </si>
  <si>
    <t>NO.</t>
  </si>
  <si>
    <t>MILJØMÅL</t>
  </si>
  <si>
    <t>RESULTAT</t>
  </si>
  <si>
    <t>ENHET</t>
  </si>
  <si>
    <t>KOMMENTAR</t>
  </si>
  <si>
    <t>Klimafotavtrykk as built</t>
  </si>
  <si>
    <t>tonn CO2-ekv i 60 år</t>
  </si>
  <si>
    <t>Referansebygg</t>
  </si>
  <si>
    <t>Samlet forbruk av diesel til anleggsmaskiner</t>
  </si>
  <si>
    <t>tonn</t>
  </si>
  <si>
    <t>Samlet forbruk av diesel til byggtørk</t>
  </si>
  <si>
    <t>Resirkulert innhold i konstruksjonsstål samlet for bygget</t>
  </si>
  <si>
    <t>%</t>
  </si>
  <si>
    <t>Resirkulert innhold i armeringsstål samlet for bygget</t>
  </si>
  <si>
    <t>Resirkulert innhold i aluminium i fasadeplater samlet for bygget</t>
  </si>
  <si>
    <t>Beregnet behov for levert energi i tråd med energimerkeordningen</t>
  </si>
  <si>
    <t>kWh/m2/år</t>
  </si>
  <si>
    <t>Energikarakter i energimerkeordningen</t>
  </si>
  <si>
    <t>bokstavkarakter</t>
  </si>
  <si>
    <t>Netto energibehov etter NS3031</t>
  </si>
  <si>
    <t>Netto energibehov etter NS3701</t>
  </si>
  <si>
    <t>Reellt energiforbruk basert på lokale klimadata og reelle brukerlaster og driftstider</t>
  </si>
  <si>
    <t>Antall EPD-er samlet inn i prosjektet</t>
  </si>
  <si>
    <t>antall</t>
  </si>
  <si>
    <t>Antall produkter benyttet i bygget med innhold av stoffer fra prioritet eller kandidat</t>
  </si>
  <si>
    <t>Totalt antall produkter benyttet i bygget fra brukersted i PX eller tilsvarende</t>
  </si>
  <si>
    <t>Sorteringsgrad avfall</t>
  </si>
  <si>
    <t>Samlet avfallsmengde generert i prosjektet</t>
  </si>
  <si>
    <t>kg/m2</t>
  </si>
  <si>
    <t>Total avfallsmengde generet i prosjektet</t>
  </si>
  <si>
    <t>Antall ombruke byggevarer benyttet i bygget</t>
  </si>
  <si>
    <t>Andel opprinnelig vegtasjon på tomt bevart</t>
  </si>
  <si>
    <t>% av opprinnelig vegetasjon</t>
  </si>
  <si>
    <t>Areal opprinnelig vegetasjon bevart</t>
  </si>
  <si>
    <t>Andel grøntareal av uteareal og tak</t>
  </si>
  <si>
    <t>% av totalt tomte og takareal</t>
  </si>
  <si>
    <t>Grøntareal på tomt og tak</t>
  </si>
  <si>
    <t>Sertifiseringsnivå i BREEAM-NOR</t>
  </si>
  <si>
    <t>karakter</t>
  </si>
  <si>
    <t>Fra Klimameldingen, kap. 1.2.4. Bygningane som folk bur og jobbar i, må vere klimavenlege både når dei blir bygde, og når dei blir brukte. Ved å bruke materialar og bygningar om att til nye formål kan vi redusere bruken av råvarer og mengda avfall, energi og klimagassutslepp. Staten er eigar av mange bygningar i heile landet og vil gå føre som eit godt døme gjennom å nytte felles klima- og miljøambisjonar for statlege bygg og eigedommar. Ambisjonane skal gjelde for staten både som byggherre, eigedomsforvaltar og leigetakar.</t>
  </si>
  <si>
    <t>Fra Klimameldingen, kap. 1.3.6  Staten skal utnytte noverande bygningsmasse, sikre gjenbruk, bruke materialar om att og fremje klimavenlege materialar</t>
  </si>
  <si>
    <t xml:space="preserve">Nye bygningsdeler skal oppfylle krav i NS 3701. Det vil si at vinduer og dører skal ha U-verdi≤ 0,8 W/m2K, energibehov til belysning skal ha et LENI-tall ≤ 14 kWh/m2 år, årsgjennomsnittlig temperaturvirkningsgrad for varmegjenvinner i ventilasjon ≥ 80 %, SFP-faktor ≤ 1,5 kW/m3/s. </t>
  </si>
  <si>
    <t xml:space="preserve">Prosjektet skal vurdere å ombruke bygningsdeler. På en skånsom måte skal TE demontere og lagre bygningsdeler som skal ombrukes, gis bort eller selges. Hvilke bygningsdeler dette gjelder avtales med Stasbygg. </t>
  </si>
  <si>
    <t xml:space="preserve">Liste av bygningsdeler som er ombrukt i prosjektet og gitt bort til eksterne. </t>
  </si>
  <si>
    <t>Miljødeklarasjon (EPD) skal innhentes for de forkjellige materialtypene i kolonne A i verktøyet Klimagasskrav i rehab 2. For gips, himlingsplater, gulvoverflater, mineralull, EPS og XPS skal det innhentes EPD for minst to forskjellige produkter, og produktet med lavest utslipp i A1-A3 velges.  Hvert produkt med EPD skal omfatte minst 50 % av produktgruppens areal, mengde eller vekt. I tillegg skal minimum 3 EPD innhentes for produktgruppene VVS og elektro, totalt 6.</t>
  </si>
  <si>
    <t>Der veiledningsmateriell er gitt til kravene i MOP skal veilederne følges.</t>
  </si>
  <si>
    <t>Statsbygg v/ Anette Thomassen</t>
  </si>
  <si>
    <t>MILJØOPPFØLGINGSPLAN (MOP) for prosjekt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</si>
</sst>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b/>
      <sz val="12"/>
      <color rgb="FFFF0000"/>
      <name val="Garamond"/>
      <family val="1"/>
    </font>
    <font>
      <sz val="10"/>
      <color theme="1"/>
      <name val="Garamond"/>
      <family val="1"/>
    </font>
    <font>
      <sz val="11"/>
      <color theme="7"/>
      <name val="Calibri"/>
      <family val="2"/>
      <scheme val="minor"/>
    </font>
    <font>
      <u/>
      <sz val="11"/>
      <color theme="10"/>
      <name val="Calibri"/>
      <family val="2"/>
      <scheme val="minor"/>
    </font>
    <font>
      <b/>
      <sz val="12"/>
      <color theme="1"/>
      <name val="Gill Sans MT"/>
      <family val="2"/>
    </font>
    <font>
      <i/>
      <sz val="12"/>
      <color rgb="FFFF0000"/>
      <name val="Gill Sans MT"/>
      <family val="2"/>
    </font>
    <font>
      <sz val="11"/>
      <color theme="1"/>
      <name val="Gill Sans MT"/>
      <family val="2"/>
    </font>
    <font>
      <i/>
      <sz val="10"/>
      <color rgb="FFFF0000"/>
      <name val="Gill Sans MT"/>
      <family val="2"/>
    </font>
    <font>
      <sz val="10"/>
      <color theme="1"/>
      <name val="Gill Sans MT"/>
      <family val="2"/>
    </font>
    <font>
      <b/>
      <sz val="11"/>
      <color theme="1"/>
      <name val="Gill Sans MT"/>
      <family val="2"/>
    </font>
    <font>
      <i/>
      <sz val="11"/>
      <color rgb="FFFF0000"/>
      <name val="Gill Sans MT"/>
      <family val="2"/>
    </font>
    <font>
      <sz val="12"/>
      <color theme="1"/>
      <name val="Gill Sans MT"/>
      <family val="2"/>
    </font>
    <font>
      <sz val="11"/>
      <name val="Gill Sans MT"/>
      <family val="2"/>
    </font>
    <font>
      <u/>
      <sz val="10"/>
      <color theme="1"/>
      <name val="Gill Sans MT"/>
      <family val="2"/>
    </font>
    <font>
      <b/>
      <sz val="11"/>
      <color theme="1"/>
      <name val="Open Sans"/>
      <family val="2"/>
    </font>
    <font>
      <sz val="10"/>
      <name val="Gill Sans MT"/>
      <family val="2"/>
    </font>
    <font>
      <sz val="11"/>
      <color theme="3"/>
      <name val="Open Sans"/>
      <family val="2"/>
    </font>
    <font>
      <i/>
      <sz val="11"/>
      <color theme="1"/>
      <name val="Gill Sans MT"/>
      <family val="2"/>
    </font>
    <font>
      <b/>
      <sz val="12"/>
      <name val="Gill Sans MT"/>
      <family val="2"/>
    </font>
    <font>
      <i/>
      <sz val="10"/>
      <name val="Gill Sans MT"/>
      <family val="2"/>
    </font>
    <font>
      <sz val="11"/>
      <color theme="0" tint="-0.34998626667073579"/>
      <name val="Gill Sans MT"/>
      <family val="2"/>
    </font>
    <font>
      <sz val="11"/>
      <color theme="0" tint="-0.34998626667073579"/>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sz val="10"/>
      <color theme="1"/>
      <name val="Calibri"/>
      <family val="2"/>
      <scheme val="minor"/>
    </font>
    <font>
      <sz val="9"/>
      <color rgb="FFFFFFFF"/>
      <name val="Franklin Gothic Medium"/>
      <family val="2"/>
    </font>
    <font>
      <b/>
      <sz val="9"/>
      <color indexed="81"/>
      <name val="Tahoma"/>
      <family val="2"/>
    </font>
    <font>
      <sz val="9"/>
      <color indexed="81"/>
      <name val="Tahoma"/>
      <family val="2"/>
    </font>
    <font>
      <i/>
      <sz val="10"/>
      <color rgb="FF000000"/>
      <name val="Gill Sans MT"/>
      <family val="2"/>
    </font>
    <font>
      <sz val="10"/>
      <color rgb="FF000000"/>
      <name val="Gill Sans MT"/>
      <family val="2"/>
    </font>
    <font>
      <sz val="10"/>
      <color rgb="FFFF0000"/>
      <name val="Gill Sans MT"/>
      <family val="2"/>
    </font>
    <font>
      <sz val="11"/>
      <color rgb="FF000000"/>
      <name val="Gill Sans MT"/>
      <family val="2"/>
    </font>
    <font>
      <sz val="1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rgb="FF88C9D0"/>
        <bgColor indexed="64"/>
      </patternFill>
    </fill>
    <fill>
      <patternFill patternType="solid">
        <fgColor rgb="FFE3E3E3"/>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9"/>
        <bgColor indexed="64"/>
      </patternFill>
    </fill>
    <fill>
      <patternFill patternType="solid">
        <fgColor rgb="FF262626"/>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theme="4" tint="0.39997558519241921"/>
      </right>
      <top style="medium">
        <color indexed="64"/>
      </top>
      <bottom style="medium">
        <color indexed="64"/>
      </bottom>
      <diagonal/>
    </border>
    <border>
      <left style="thin">
        <color indexed="64"/>
      </left>
      <right style="thin">
        <color theme="4" tint="0.3999755851924192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double">
        <color indexed="64"/>
      </bottom>
      <diagonal/>
    </border>
  </borders>
  <cellStyleXfs count="2">
    <xf numFmtId="0" fontId="0" fillId="0" borderId="0"/>
    <xf numFmtId="0" fontId="4" fillId="0" borderId="0" applyNumberFormat="0" applyFill="0" applyBorder="0" applyAlignment="0" applyProtection="0"/>
  </cellStyleXfs>
  <cellXfs count="120">
    <xf numFmtId="0" fontId="0" fillId="0" borderId="0" xfId="0"/>
    <xf numFmtId="0" fontId="0" fillId="0" borderId="0" xfId="0" applyAlignment="1">
      <alignment horizontal="left" vertical="top"/>
    </xf>
    <xf numFmtId="0" fontId="1" fillId="0" borderId="0" xfId="0" applyFont="1" applyAlignment="1">
      <alignment vertical="top" wrapText="1"/>
    </xf>
    <xf numFmtId="0" fontId="3" fillId="0" borderId="0" xfId="0" applyFont="1"/>
    <xf numFmtId="0" fontId="4" fillId="0" borderId="0" xfId="1"/>
    <xf numFmtId="0" fontId="7" fillId="0" borderId="0" xfId="0" applyFont="1"/>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7" fillId="0" borderId="1" xfId="0" applyFont="1" applyBorder="1" applyAlignment="1">
      <alignment wrapText="1"/>
    </xf>
    <xf numFmtId="0" fontId="7" fillId="0" borderId="3" xfId="0" applyFont="1" applyBorder="1" applyAlignment="1">
      <alignment vertical="top" wrapText="1"/>
    </xf>
    <xf numFmtId="0" fontId="7" fillId="0" borderId="1" xfId="0" applyFont="1" applyBorder="1" applyAlignment="1">
      <alignment vertical="top" wrapText="1"/>
    </xf>
    <xf numFmtId="49" fontId="7" fillId="0" borderId="1" xfId="0" applyNumberFormat="1" applyFont="1" applyBorder="1" applyAlignment="1">
      <alignment horizontal="center" vertical="top" wrapText="1"/>
    </xf>
    <xf numFmtId="0" fontId="7" fillId="0" borderId="1" xfId="0" applyFont="1" applyBorder="1"/>
    <xf numFmtId="49" fontId="7" fillId="0" borderId="2" xfId="0" applyNumberFormat="1" applyFont="1" applyBorder="1" applyAlignment="1">
      <alignment horizontal="center" vertical="top" wrapText="1"/>
    </xf>
    <xf numFmtId="0" fontId="7" fillId="0" borderId="0" xfId="0" applyFont="1" applyAlignment="1">
      <alignment horizontal="left" vertical="top"/>
    </xf>
    <xf numFmtId="0" fontId="12"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11" fillId="0" borderId="0" xfId="0" applyFont="1" applyAlignment="1">
      <alignment horizontal="left" vertical="top"/>
    </xf>
    <xf numFmtId="0" fontId="8" fillId="0" borderId="0" xfId="0" applyFont="1" applyAlignment="1">
      <alignment horizontal="left" vertical="top"/>
    </xf>
    <xf numFmtId="0" fontId="5" fillId="4" borderId="6" xfId="0" applyFont="1" applyFill="1" applyBorder="1" applyAlignment="1">
      <alignment horizontal="left" vertical="top" wrapText="1"/>
    </xf>
    <xf numFmtId="0" fontId="10" fillId="4" borderId="0" xfId="0" applyFont="1" applyFill="1"/>
    <xf numFmtId="0" fontId="7" fillId="4" borderId="0" xfId="0" applyFont="1" applyFill="1"/>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0" xfId="0" applyFont="1" applyFill="1" applyAlignment="1">
      <alignment horizontal="left" vertical="top" wrapText="1"/>
    </xf>
    <xf numFmtId="0" fontId="5" fillId="4" borderId="5" xfId="0" applyFont="1" applyFill="1" applyBorder="1" applyAlignment="1">
      <alignment horizontal="left" vertical="top" wrapText="1"/>
    </xf>
    <xf numFmtId="0" fontId="15" fillId="3" borderId="9" xfId="0" applyFont="1" applyFill="1" applyBorder="1"/>
    <xf numFmtId="0" fontId="15" fillId="3" borderId="10" xfId="0" applyFont="1" applyFill="1" applyBorder="1" applyAlignment="1">
      <alignment horizontal="left" wrapText="1"/>
    </xf>
    <xf numFmtId="0" fontId="15" fillId="3" borderId="11" xfId="0" applyFont="1" applyFill="1" applyBorder="1" applyAlignment="1">
      <alignment horizontal="left" wrapText="1"/>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0" xfId="0" applyFont="1" applyFill="1" applyAlignment="1">
      <alignment horizontal="left" vertical="top"/>
    </xf>
    <xf numFmtId="0" fontId="5" fillId="2" borderId="3" xfId="0" applyFont="1" applyFill="1" applyBorder="1" applyAlignment="1">
      <alignment horizontal="left" vertical="top"/>
    </xf>
    <xf numFmtId="0" fontId="5" fillId="2" borderId="1" xfId="0" applyFont="1" applyFill="1" applyBorder="1" applyAlignment="1">
      <alignment horizontal="left" vertical="top"/>
    </xf>
    <xf numFmtId="0" fontId="5" fillId="2" borderId="4" xfId="0" applyFont="1" applyFill="1" applyBorder="1" applyAlignment="1">
      <alignment horizontal="left" vertical="top"/>
    </xf>
    <xf numFmtId="0" fontId="0" fillId="0" borderId="1" xfId="0" applyBorder="1"/>
    <xf numFmtId="0" fontId="7" fillId="0" borderId="1" xfId="0" applyFont="1" applyBorder="1" applyAlignment="1">
      <alignment horizontal="left" vertical="top" wrapText="1"/>
    </xf>
    <xf numFmtId="0" fontId="7" fillId="0" borderId="1" xfId="0" applyFont="1" applyBorder="1" applyAlignment="1">
      <alignment vertical="top"/>
    </xf>
    <xf numFmtId="0" fontId="5" fillId="4" borderId="3" xfId="0" quotePrefix="1" applyFont="1" applyFill="1" applyBorder="1" applyAlignment="1">
      <alignment horizontal="left" vertical="top" wrapText="1"/>
    </xf>
    <xf numFmtId="0" fontId="5" fillId="4" borderId="4" xfId="0" quotePrefix="1" applyFont="1" applyFill="1" applyBorder="1" applyAlignment="1">
      <alignment vertical="top"/>
    </xf>
    <xf numFmtId="0" fontId="5" fillId="4" borderId="4" xfId="0" quotePrefix="1" applyFont="1" applyFill="1" applyBorder="1" applyAlignment="1">
      <alignment horizontal="left" vertical="top"/>
    </xf>
    <xf numFmtId="0" fontId="5" fillId="4" borderId="5" xfId="0" quotePrefix="1" applyFont="1" applyFill="1" applyBorder="1" applyAlignment="1">
      <alignment horizontal="left" vertical="top" wrapText="1"/>
    </xf>
    <xf numFmtId="0" fontId="2" fillId="0" borderId="0" xfId="0" applyFont="1" applyAlignment="1">
      <alignment horizontal="right" vertical="center" wrapText="1"/>
    </xf>
    <xf numFmtId="0" fontId="16" fillId="0" borderId="0" xfId="0" applyFont="1" applyAlignment="1">
      <alignment horizontal="left" vertical="top"/>
    </xf>
    <xf numFmtId="0" fontId="9" fillId="0" borderId="0" xfId="0" applyFont="1" applyAlignment="1">
      <alignment horizontal="left" vertical="top"/>
    </xf>
    <xf numFmtId="0" fontId="14" fillId="0" borderId="0" xfId="0" applyFont="1" applyAlignment="1">
      <alignment horizontal="left" vertical="top"/>
    </xf>
    <xf numFmtId="0" fontId="0" fillId="3" borderId="0" xfId="0" applyFill="1"/>
    <xf numFmtId="0" fontId="17" fillId="3" borderId="0" xfId="0" applyFont="1" applyFill="1"/>
    <xf numFmtId="0" fontId="17" fillId="3" borderId="12" xfId="0" applyFont="1" applyFill="1" applyBorder="1"/>
    <xf numFmtId="0" fontId="17" fillId="5" borderId="0" xfId="0" applyFont="1" applyFill="1"/>
    <xf numFmtId="0" fontId="17" fillId="5" borderId="12" xfId="0" applyFont="1" applyFill="1" applyBorder="1"/>
    <xf numFmtId="0" fontId="17" fillId="5" borderId="12" xfId="0" applyFont="1" applyFill="1" applyBorder="1" applyAlignment="1">
      <alignment horizontal="right"/>
    </xf>
    <xf numFmtId="0" fontId="17" fillId="3" borderId="12" xfId="0" applyFont="1" applyFill="1" applyBorder="1" applyAlignment="1">
      <alignment horizontal="right"/>
    </xf>
    <xf numFmtId="0" fontId="17" fillId="5" borderId="13" xfId="0" applyFont="1" applyFill="1" applyBorder="1"/>
    <xf numFmtId="0" fontId="17" fillId="3" borderId="13" xfId="0" applyFont="1" applyFill="1" applyBorder="1"/>
    <xf numFmtId="0" fontId="17" fillId="3" borderId="12" xfId="0" applyFont="1" applyFill="1" applyBorder="1" applyAlignment="1">
      <alignment horizontal="right" wrapText="1"/>
    </xf>
    <xf numFmtId="0" fontId="7" fillId="5" borderId="3" xfId="0" applyFont="1" applyFill="1" applyBorder="1"/>
    <xf numFmtId="0" fontId="7" fillId="5" borderId="1" xfId="0" applyFont="1" applyFill="1" applyBorder="1" applyAlignment="1">
      <alignmen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18" fillId="0" borderId="1" xfId="0" applyFont="1" applyBorder="1" applyAlignment="1">
      <alignment vertical="top" wrapText="1"/>
    </xf>
    <xf numFmtId="0" fontId="13" fillId="0" borderId="3" xfId="0" applyFont="1" applyBorder="1" applyAlignment="1">
      <alignment vertical="top" wrapText="1"/>
    </xf>
    <xf numFmtId="0" fontId="13" fillId="0" borderId="1" xfId="0" applyFont="1" applyBorder="1" applyAlignment="1">
      <alignment vertical="top" wrapText="1"/>
    </xf>
    <xf numFmtId="0" fontId="7" fillId="0" borderId="5" xfId="0" applyFont="1" applyBorder="1" applyAlignment="1">
      <alignment vertical="top" wrapText="1"/>
    </xf>
    <xf numFmtId="0" fontId="19" fillId="0" borderId="0" xfId="0" applyFont="1" applyAlignment="1">
      <alignment horizontal="left" vertical="top"/>
    </xf>
    <xf numFmtId="0" fontId="20" fillId="0" borderId="0" xfId="0" applyFont="1" applyAlignment="1">
      <alignment horizontal="left" vertical="top"/>
    </xf>
    <xf numFmtId="0" fontId="21" fillId="0" borderId="1" xfId="0" applyFont="1" applyBorder="1" applyAlignment="1">
      <alignment vertical="top" wrapText="1"/>
    </xf>
    <xf numFmtId="0" fontId="21" fillId="0" borderId="1" xfId="0" applyFont="1" applyBorder="1"/>
    <xf numFmtId="0" fontId="21" fillId="0" borderId="1" xfId="1" applyFont="1" applyFill="1" applyBorder="1" applyAlignment="1">
      <alignment vertical="top" wrapText="1"/>
    </xf>
    <xf numFmtId="0" fontId="21" fillId="0" borderId="1" xfId="0" applyFont="1" applyBorder="1" applyAlignment="1">
      <alignment wrapText="1"/>
    </xf>
    <xf numFmtId="0" fontId="21" fillId="0" borderId="3" xfId="0" applyFont="1" applyBorder="1" applyAlignment="1">
      <alignment vertical="top" wrapText="1"/>
    </xf>
    <xf numFmtId="0" fontId="21" fillId="0" borderId="5" xfId="0" applyFont="1" applyBorder="1" applyAlignment="1">
      <alignment vertical="top" wrapText="1"/>
    </xf>
    <xf numFmtId="49" fontId="21" fillId="0" borderId="1" xfId="0" applyNumberFormat="1" applyFont="1" applyBorder="1" applyAlignment="1">
      <alignment horizontal="center" vertical="top" wrapText="1"/>
    </xf>
    <xf numFmtId="0" fontId="22" fillId="0" borderId="1" xfId="0" applyFont="1" applyBorder="1"/>
    <xf numFmtId="0" fontId="21" fillId="0" borderId="1" xfId="0" applyFont="1" applyBorder="1" applyAlignment="1">
      <alignment vertical="top"/>
    </xf>
    <xf numFmtId="0" fontId="21" fillId="0" borderId="3" xfId="0" applyFont="1" applyBorder="1"/>
    <xf numFmtId="0" fontId="0" fillId="6" borderId="0" xfId="0" applyFill="1" applyProtection="1">
      <protection locked="0"/>
    </xf>
    <xf numFmtId="0" fontId="0" fillId="7" borderId="0" xfId="0" applyFill="1"/>
    <xf numFmtId="0" fontId="24" fillId="7" borderId="0" xfId="0" applyFont="1" applyFill="1"/>
    <xf numFmtId="0" fontId="25" fillId="7" borderId="0" xfId="0" applyFont="1" applyFill="1"/>
    <xf numFmtId="0" fontId="0" fillId="6" borderId="0" xfId="0" applyFill="1"/>
    <xf numFmtId="0" fontId="0" fillId="8" borderId="0" xfId="0" applyFill="1"/>
    <xf numFmtId="0" fontId="0" fillId="8" borderId="14" xfId="0" applyFill="1" applyBorder="1"/>
    <xf numFmtId="0" fontId="0" fillId="8" borderId="0" xfId="0" applyFill="1" applyProtection="1">
      <protection locked="0"/>
    </xf>
    <xf numFmtId="0" fontId="23" fillId="8" borderId="0" xfId="0" applyFont="1" applyFill="1"/>
    <xf numFmtId="0" fontId="0" fillId="8" borderId="0" xfId="0" applyFill="1" applyAlignment="1">
      <alignment horizontal="center"/>
    </xf>
    <xf numFmtId="0" fontId="0" fillId="6" borderId="0" xfId="0" applyFill="1" applyAlignment="1">
      <alignment horizontal="center"/>
    </xf>
    <xf numFmtId="0" fontId="26" fillId="7" borderId="0" xfId="0" applyFont="1" applyFill="1"/>
    <xf numFmtId="0" fontId="25" fillId="7" borderId="0" xfId="0" applyFont="1" applyFill="1" applyAlignment="1">
      <alignment wrapText="1"/>
    </xf>
    <xf numFmtId="0" fontId="27" fillId="7" borderId="0" xfId="0" applyFont="1" applyFill="1" applyAlignment="1">
      <alignment wrapText="1"/>
    </xf>
    <xf numFmtId="0" fontId="28" fillId="7" borderId="0" xfId="0" applyFont="1" applyFill="1" applyAlignment="1">
      <alignment wrapText="1"/>
    </xf>
    <xf numFmtId="0" fontId="27" fillId="7" borderId="0" xfId="0" applyFont="1" applyFill="1"/>
    <xf numFmtId="0" fontId="0" fillId="9" borderId="0" xfId="0" applyFill="1"/>
    <xf numFmtId="0" fontId="29" fillId="10" borderId="0" xfId="0" applyFont="1" applyFill="1" applyAlignment="1">
      <alignment vertical="center"/>
    </xf>
    <xf numFmtId="0" fontId="29" fillId="10" borderId="0" xfId="0" applyFont="1" applyFill="1" applyAlignment="1">
      <alignment horizontal="left" vertical="center"/>
    </xf>
    <xf numFmtId="0" fontId="0" fillId="0" borderId="0" xfId="0" applyAlignment="1">
      <alignment horizontal="center"/>
    </xf>
    <xf numFmtId="0" fontId="0" fillId="7" borderId="0" xfId="0" applyFill="1" applyAlignment="1">
      <alignment horizontal="center"/>
    </xf>
    <xf numFmtId="164" fontId="0" fillId="8" borderId="0" xfId="0" applyNumberFormat="1" applyFill="1"/>
    <xf numFmtId="164" fontId="0" fillId="6" borderId="0" xfId="0" applyNumberFormat="1" applyFill="1"/>
    <xf numFmtId="0" fontId="25" fillId="7" borderId="0" xfId="0" applyFont="1" applyFill="1" applyAlignment="1">
      <alignment horizontal="center"/>
    </xf>
    <xf numFmtId="0" fontId="0" fillId="7" borderId="0" xfId="0" applyFill="1" applyAlignment="1" applyProtection="1">
      <alignment horizontal="center"/>
      <protection locked="0"/>
    </xf>
    <xf numFmtId="0" fontId="0" fillId="9" borderId="0" xfId="0" applyFill="1" applyAlignment="1">
      <alignment horizontal="center"/>
    </xf>
    <xf numFmtId="0" fontId="29" fillId="10" borderId="0" xfId="0" applyFont="1" applyFill="1" applyAlignment="1">
      <alignment horizontal="center" vertical="center"/>
    </xf>
    <xf numFmtId="0" fontId="32" fillId="0" borderId="0" xfId="0" applyFont="1" applyAlignment="1">
      <alignment horizontal="left" vertical="top"/>
    </xf>
    <xf numFmtId="0" fontId="33" fillId="0" borderId="0" xfId="0" applyFont="1" applyAlignment="1">
      <alignment horizontal="left" vertical="top"/>
    </xf>
    <xf numFmtId="0" fontId="34" fillId="0" borderId="0" xfId="0" applyFont="1" applyAlignment="1">
      <alignment horizontal="left" vertical="top"/>
    </xf>
    <xf numFmtId="14" fontId="12" fillId="0" borderId="0" xfId="0" applyNumberFormat="1" applyFont="1" applyAlignment="1">
      <alignment horizontal="left" vertical="top" wrapText="1"/>
    </xf>
    <xf numFmtId="49" fontId="13" fillId="0" borderId="1" xfId="0" applyNumberFormat="1" applyFont="1" applyBorder="1" applyAlignment="1">
      <alignment horizontal="center" vertical="top" wrapText="1"/>
    </xf>
    <xf numFmtId="0" fontId="36" fillId="0" borderId="0" xfId="0" applyFont="1"/>
    <xf numFmtId="0" fontId="7" fillId="0" borderId="3" xfId="0" applyFont="1" applyFill="1" applyBorder="1" applyAlignment="1">
      <alignment vertical="top" wrapText="1"/>
    </xf>
    <xf numFmtId="0" fontId="7" fillId="0" borderId="1" xfId="0" applyFont="1" applyFill="1" applyBorder="1"/>
    <xf numFmtId="0" fontId="7" fillId="0" borderId="5" xfId="0" applyFont="1" applyFill="1" applyBorder="1" applyAlignment="1">
      <alignment vertical="top" wrapText="1"/>
    </xf>
    <xf numFmtId="0" fontId="7" fillId="0" borderId="1" xfId="0" applyFont="1" applyFill="1" applyBorder="1" applyAlignment="1">
      <alignment vertical="top" wrapText="1"/>
    </xf>
    <xf numFmtId="0" fontId="5"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cellXfs>
  <cellStyles count="2">
    <cellStyle name="Hyperkobling" xfId="1" builtinId="8"/>
    <cellStyle name="Normal" xfId="0" builtinId="0"/>
  </cellStyles>
  <dxfs count="7">
    <dxf>
      <font>
        <strike val="0"/>
        <outline val="0"/>
        <shadow val="0"/>
        <u val="none"/>
        <vertAlign val="baseline"/>
        <sz val="11"/>
        <color theme="3"/>
        <name val="Open sans"/>
        <scheme val="none"/>
      </font>
    </dxf>
    <dxf>
      <font>
        <strike val="0"/>
        <outline val="0"/>
        <shadow val="0"/>
        <u val="none"/>
        <vertAlign val="baseline"/>
        <sz val="11"/>
        <color theme="3"/>
        <name val="Open sans"/>
        <scheme val="none"/>
      </font>
      <alignment horizontal="right" vertical="bottom" textRotation="0" wrapText="0" indent="0" justifyLastLine="0" shrinkToFit="0" readingOrder="0"/>
      <border diagonalUp="0" diagonalDown="0" outline="0">
        <left style="thin">
          <color indexed="64"/>
        </left>
        <right/>
        <top/>
        <bottom/>
      </border>
    </dxf>
    <dxf>
      <font>
        <strike val="0"/>
        <outline val="0"/>
        <shadow val="0"/>
        <u val="none"/>
        <vertAlign val="baseline"/>
        <sz val="11"/>
        <color theme="3"/>
        <name val="Open sans"/>
        <scheme val="none"/>
      </font>
      <border diagonalUp="0" diagonalDown="0" outline="0">
        <left style="thin">
          <color indexed="64"/>
        </left>
        <right style="thin">
          <color indexed="64"/>
        </right>
        <top/>
        <bottom/>
      </border>
    </dxf>
    <dxf>
      <font>
        <strike val="0"/>
        <outline val="0"/>
        <shadow val="0"/>
        <u val="none"/>
        <vertAlign val="baseline"/>
        <sz val="11"/>
        <color theme="3"/>
        <name val="Open sans"/>
        <scheme val="none"/>
      </font>
      <border diagonalUp="0" diagonalDown="0">
        <left style="thin">
          <color indexed="64"/>
        </left>
        <right/>
        <top/>
        <bottom/>
        <vertical/>
        <horizontal/>
      </border>
    </dxf>
    <dxf>
      <font>
        <strike val="0"/>
        <outline val="0"/>
        <shadow val="0"/>
        <u val="none"/>
        <vertAlign val="baseline"/>
        <sz val="11"/>
        <color theme="3"/>
        <name val="Open sans"/>
        <scheme val="none"/>
      </font>
    </dxf>
    <dxf>
      <font>
        <strike val="0"/>
        <outline val="0"/>
        <shadow val="0"/>
        <u val="none"/>
        <vertAlign val="baseline"/>
        <sz val="11"/>
        <color theme="3"/>
        <name val="Open sans"/>
        <scheme val="none"/>
      </font>
    </dxf>
    <dxf>
      <font>
        <b val="0"/>
        <i val="0"/>
        <strike val="0"/>
        <condense val="0"/>
        <extend val="0"/>
        <outline val="0"/>
        <shadow val="0"/>
        <u val="none"/>
        <vertAlign val="baseline"/>
        <sz val="11"/>
        <color theme="3"/>
        <name val="Open sans"/>
        <scheme val="none"/>
      </font>
      <fill>
        <patternFill patternType="solid">
          <fgColor indexed="64"/>
          <bgColor rgb="FF88C9D0"/>
        </patternFill>
      </fill>
    </dxf>
  </dxfs>
  <tableStyles count="0" defaultTableStyle="TableStyleMedium2" defaultPivotStyle="PivotStyleLight16"/>
  <colors>
    <mruColors>
      <color rgb="FFE3E3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28575</xdr:colOff>
      <xdr:row>2</xdr:row>
      <xdr:rowOff>9525</xdr:rowOff>
    </xdr:from>
    <xdr:to>
      <xdr:col>11</xdr:col>
      <xdr:colOff>0</xdr:colOff>
      <xdr:row>2</xdr:row>
      <xdr:rowOff>19050</xdr:rowOff>
    </xdr:to>
    <xdr:cxnSp macro="">
      <xdr:nvCxnSpPr>
        <xdr:cNvPr id="3" name="Line 1">
          <a:extLst>
            <a:ext uri="{FF2B5EF4-FFF2-40B4-BE49-F238E27FC236}">
              <a16:creationId xmlns:a16="http://schemas.microsoft.com/office/drawing/2014/main" id="{00000000-0008-0000-0000-000003000000}"/>
            </a:ext>
          </a:extLst>
        </xdr:cNvPr>
        <xdr:cNvCxnSpPr>
          <a:cxnSpLocks noChangeShapeType="1"/>
        </xdr:cNvCxnSpPr>
      </xdr:nvCxnSpPr>
      <xdr:spPr bwMode="auto">
        <a:xfrm>
          <a:off x="28575" y="523875"/>
          <a:ext cx="9153525" cy="9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152400</xdr:colOff>
      <xdr:row>0</xdr:row>
      <xdr:rowOff>38100</xdr:rowOff>
    </xdr:from>
    <xdr:to>
      <xdr:col>2</xdr:col>
      <xdr:colOff>119380</xdr:colOff>
      <xdr:row>1</xdr:row>
      <xdr:rowOff>167640</xdr:rowOff>
    </xdr:to>
    <xdr:pic>
      <xdr:nvPicPr>
        <xdr:cNvPr id="4" name="Bilde 3" descr="Y:\Statsbygg\statsbygg-logo.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8100"/>
          <a:ext cx="1605280" cy="320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9527</xdr:colOff>
      <xdr:row>0</xdr:row>
      <xdr:rowOff>1</xdr:rowOff>
    </xdr:from>
    <xdr:to>
      <xdr:col>5</xdr:col>
      <xdr:colOff>371476</xdr:colOff>
      <xdr:row>0</xdr:row>
      <xdr:rowOff>1533525</xdr:rowOff>
    </xdr:to>
    <xdr:pic>
      <xdr:nvPicPr>
        <xdr:cNvPr id="2" name="Main Artwork">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2" y="1"/>
          <a:ext cx="4362449" cy="177799"/>
        </a:xfrm>
        <a:prstGeom prst="rect">
          <a:avLst/>
        </a:prstGeom>
      </xdr:spPr>
    </xdr:pic>
    <xdr:clientData/>
  </xdr:twoCellAnchor>
  <xdr:twoCellAnchor>
    <xdr:from>
      <xdr:col>0</xdr:col>
      <xdr:colOff>6972</xdr:colOff>
      <xdr:row>0</xdr:row>
      <xdr:rowOff>1</xdr:rowOff>
    </xdr:from>
    <xdr:to>
      <xdr:col>13</xdr:col>
      <xdr:colOff>0</xdr:colOff>
      <xdr:row>0</xdr:row>
      <xdr:rowOff>1095502</xdr:rowOff>
    </xdr:to>
    <xdr:grpSp>
      <xdr:nvGrpSpPr>
        <xdr:cNvPr id="3" name="Title" descr="Movie List" title="Title Block">
          <a:extLst>
            <a:ext uri="{FF2B5EF4-FFF2-40B4-BE49-F238E27FC236}">
              <a16:creationId xmlns:a16="http://schemas.microsoft.com/office/drawing/2014/main" id="{00000000-0008-0000-0200-000003000000}"/>
            </a:ext>
          </a:extLst>
        </xdr:cNvPr>
        <xdr:cNvGrpSpPr>
          <a:grpSpLocks noChangeAspect="1"/>
        </xdr:cNvGrpSpPr>
      </xdr:nvGrpSpPr>
      <xdr:grpSpPr bwMode="auto">
        <a:xfrm>
          <a:off x="6972" y="1"/>
          <a:ext cx="18827128" cy="1095501"/>
          <a:chOff x="393" y="200"/>
          <a:chExt cx="577" cy="145"/>
        </a:xfrm>
      </xdr:grpSpPr>
      <xdr:sp macro="" textlink="">
        <xdr:nvSpPr>
          <xdr:cNvPr id="4" name="AutoShape 3">
            <a:extLst>
              <a:ext uri="{FF2B5EF4-FFF2-40B4-BE49-F238E27FC236}">
                <a16:creationId xmlns:a16="http://schemas.microsoft.com/office/drawing/2014/main" id="{00000000-0008-0000-0200-000004000000}"/>
              </a:ext>
            </a:extLst>
          </xdr:cNvPr>
          <xdr:cNvSpPr>
            <a:spLocks noChangeAspect="1" noChangeArrowheads="1" noTextEdit="1"/>
          </xdr:cNvSpPr>
        </xdr:nvSpPr>
        <xdr:spPr bwMode="auto">
          <a:xfrm>
            <a:off x="393" y="200"/>
            <a:ext cx="577" cy="14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Rectangle 5">
            <a:extLst>
              <a:ext uri="{FF2B5EF4-FFF2-40B4-BE49-F238E27FC236}">
                <a16:creationId xmlns:a16="http://schemas.microsoft.com/office/drawing/2014/main" id="{00000000-0008-0000-0200-000005000000}"/>
              </a:ext>
            </a:extLst>
          </xdr:cNvPr>
          <xdr:cNvSpPr>
            <a:spLocks noChangeArrowheads="1"/>
          </xdr:cNvSpPr>
        </xdr:nvSpPr>
        <xdr:spPr bwMode="auto">
          <a:xfrm>
            <a:off x="393" y="200"/>
            <a:ext cx="577" cy="145"/>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oneCellAnchor>
    <xdr:from>
      <xdr:col>0</xdr:col>
      <xdr:colOff>0</xdr:colOff>
      <xdr:row>0</xdr:row>
      <xdr:rowOff>0</xdr:rowOff>
    </xdr:from>
    <xdr:ext cx="2984499" cy="1238494"/>
    <xdr:pic>
      <xdr:nvPicPr>
        <xdr:cNvPr id="6" name="Bild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984499" cy="12384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1238250</xdr:rowOff>
    </xdr:from>
    <xdr:ext cx="3819525" cy="295850"/>
    <xdr:sp macro="" textlink="">
      <xdr:nvSpPr>
        <xdr:cNvPr id="7" name="Family Name" descr="Replace placeholder family name with your own." title="Family Name">
          <a:extLst>
            <a:ext uri="{FF2B5EF4-FFF2-40B4-BE49-F238E27FC236}">
              <a16:creationId xmlns:a16="http://schemas.microsoft.com/office/drawing/2014/main" id="{00000000-0008-0000-0200-000007000000}"/>
            </a:ext>
          </a:extLst>
        </xdr:cNvPr>
        <xdr:cNvSpPr txBox="1"/>
      </xdr:nvSpPr>
      <xdr:spPr>
        <a:xfrm>
          <a:off x="0" y="180975"/>
          <a:ext cx="3819525" cy="295850"/>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chemeClr val="bg1"/>
              </a:solidFill>
              <a:effectLst/>
              <a:uLnTx/>
              <a:uFillTx/>
              <a:latin typeface="Franklin Gothic Medium"/>
              <a:ea typeface="+mn-ea"/>
              <a:cs typeface="+mn-cs"/>
            </a:rPr>
            <a:t>Klimagasskrav i rehabprosjekter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9527</xdr:colOff>
      <xdr:row>0</xdr:row>
      <xdr:rowOff>1</xdr:rowOff>
    </xdr:from>
    <xdr:to>
      <xdr:col>5</xdr:col>
      <xdr:colOff>371476</xdr:colOff>
      <xdr:row>0</xdr:row>
      <xdr:rowOff>1533525</xdr:rowOff>
    </xdr:to>
    <xdr:pic>
      <xdr:nvPicPr>
        <xdr:cNvPr id="2" name="Main Artwork">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2" y="1"/>
          <a:ext cx="4362449" cy="177799"/>
        </a:xfrm>
        <a:prstGeom prst="rect">
          <a:avLst/>
        </a:prstGeom>
      </xdr:spPr>
    </xdr:pic>
    <xdr:clientData/>
  </xdr:twoCellAnchor>
  <xdr:twoCellAnchor>
    <xdr:from>
      <xdr:col>0</xdr:col>
      <xdr:colOff>6972</xdr:colOff>
      <xdr:row>0</xdr:row>
      <xdr:rowOff>1</xdr:rowOff>
    </xdr:from>
    <xdr:to>
      <xdr:col>13</xdr:col>
      <xdr:colOff>0</xdr:colOff>
      <xdr:row>1</xdr:row>
      <xdr:rowOff>6477</xdr:rowOff>
    </xdr:to>
    <xdr:grpSp>
      <xdr:nvGrpSpPr>
        <xdr:cNvPr id="3" name="Title" descr="Movie List" title="Title Block">
          <a:extLst>
            <a:ext uri="{FF2B5EF4-FFF2-40B4-BE49-F238E27FC236}">
              <a16:creationId xmlns:a16="http://schemas.microsoft.com/office/drawing/2014/main" id="{00000000-0008-0000-0300-000003000000}"/>
            </a:ext>
          </a:extLst>
        </xdr:cNvPr>
        <xdr:cNvGrpSpPr>
          <a:grpSpLocks noChangeAspect="1"/>
        </xdr:cNvGrpSpPr>
      </xdr:nvGrpSpPr>
      <xdr:grpSpPr bwMode="auto">
        <a:xfrm>
          <a:off x="6972" y="1"/>
          <a:ext cx="19189078" cy="1549526"/>
          <a:chOff x="393" y="200"/>
          <a:chExt cx="577" cy="145"/>
        </a:xfrm>
      </xdr:grpSpPr>
      <xdr:sp macro="" textlink="">
        <xdr:nvSpPr>
          <xdr:cNvPr id="4" name="AutoShape 3">
            <a:extLst>
              <a:ext uri="{FF2B5EF4-FFF2-40B4-BE49-F238E27FC236}">
                <a16:creationId xmlns:a16="http://schemas.microsoft.com/office/drawing/2014/main" id="{00000000-0008-0000-0300-000004000000}"/>
              </a:ext>
            </a:extLst>
          </xdr:cNvPr>
          <xdr:cNvSpPr>
            <a:spLocks noChangeAspect="1" noChangeArrowheads="1" noTextEdit="1"/>
          </xdr:cNvSpPr>
        </xdr:nvSpPr>
        <xdr:spPr bwMode="auto">
          <a:xfrm>
            <a:off x="393" y="200"/>
            <a:ext cx="577" cy="14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Rectangle 5">
            <a:extLst>
              <a:ext uri="{FF2B5EF4-FFF2-40B4-BE49-F238E27FC236}">
                <a16:creationId xmlns:a16="http://schemas.microsoft.com/office/drawing/2014/main" id="{00000000-0008-0000-0300-000005000000}"/>
              </a:ext>
            </a:extLst>
          </xdr:cNvPr>
          <xdr:cNvSpPr>
            <a:spLocks noChangeArrowheads="1"/>
          </xdr:cNvSpPr>
        </xdr:nvSpPr>
        <xdr:spPr bwMode="auto">
          <a:xfrm>
            <a:off x="393" y="200"/>
            <a:ext cx="577" cy="145"/>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oneCellAnchor>
    <xdr:from>
      <xdr:col>0</xdr:col>
      <xdr:colOff>0</xdr:colOff>
      <xdr:row>0</xdr:row>
      <xdr:rowOff>1219200</xdr:rowOff>
    </xdr:from>
    <xdr:ext cx="3819525" cy="295850"/>
    <xdr:sp macro="" textlink="">
      <xdr:nvSpPr>
        <xdr:cNvPr id="6" name="Family Name" descr="Replace placeholder family name with your own." title="Family Name">
          <a:extLst>
            <a:ext uri="{FF2B5EF4-FFF2-40B4-BE49-F238E27FC236}">
              <a16:creationId xmlns:a16="http://schemas.microsoft.com/office/drawing/2014/main" id="{00000000-0008-0000-0300-000006000000}"/>
            </a:ext>
          </a:extLst>
        </xdr:cNvPr>
        <xdr:cNvSpPr txBox="1"/>
      </xdr:nvSpPr>
      <xdr:spPr>
        <a:xfrm>
          <a:off x="0" y="180975"/>
          <a:ext cx="3819525" cy="295850"/>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chemeClr val="bg1"/>
              </a:solidFill>
              <a:effectLst/>
              <a:uLnTx/>
              <a:uFillTx/>
              <a:latin typeface="Franklin Gothic Medium"/>
              <a:ea typeface="+mn-ea"/>
              <a:cs typeface="+mn-cs"/>
            </a:rPr>
            <a:t>Klimagasskrav i rehabprosjekter</a:t>
          </a:r>
        </a:p>
      </xdr:txBody>
    </xdr:sp>
    <xdr:clientData/>
  </xdr:oneCellAnchor>
  <xdr:oneCellAnchor>
    <xdr:from>
      <xdr:col>0</xdr:col>
      <xdr:colOff>1</xdr:colOff>
      <xdr:row>0</xdr:row>
      <xdr:rowOff>0</xdr:rowOff>
    </xdr:from>
    <xdr:ext cx="3028949" cy="1239997"/>
    <xdr:pic>
      <xdr:nvPicPr>
        <xdr:cNvPr id="7" name="Bild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0"/>
          <a:ext cx="3028949" cy="12399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5</xdr:col>
          <xdr:colOff>584200</xdr:colOff>
          <xdr:row>42</xdr:row>
          <xdr:rowOff>95250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494477</xdr:colOff>
      <xdr:row>35</xdr:row>
      <xdr:rowOff>151596</xdr:rowOff>
    </xdr:to>
    <xdr:pic>
      <xdr:nvPicPr>
        <xdr:cNvPr id="37" name="Bilde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1"/>
        <a:stretch>
          <a:fillRect/>
        </a:stretch>
      </xdr:blipFill>
      <xdr:spPr>
        <a:xfrm>
          <a:off x="0" y="381000"/>
          <a:ext cx="6590477" cy="643809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19050</xdr:colOff>
          <xdr:row>5</xdr:row>
          <xdr:rowOff>12700</xdr:rowOff>
        </xdr:from>
        <xdr:to>
          <xdr:col>11</xdr:col>
          <xdr:colOff>171450</xdr:colOff>
          <xdr:row>9</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0</xdr:rowOff>
        </xdr:from>
        <xdr:to>
          <xdr:col>11</xdr:col>
          <xdr:colOff>152400</xdr:colOff>
          <xdr:row>18</xdr:row>
          <xdr:rowOff>12700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xdr:col>
          <xdr:colOff>152400</xdr:colOff>
          <xdr:row>7</xdr:row>
          <xdr:rowOff>114300</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600-000005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28575</xdr:colOff>
      <xdr:row>0</xdr:row>
      <xdr:rowOff>1104900</xdr:rowOff>
    </xdr:to>
    <xdr:pic>
      <xdr:nvPicPr>
        <xdr:cNvPr id="2" name="Bild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443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1409700</xdr:colOff>
      <xdr:row>0</xdr:row>
      <xdr:rowOff>735889</xdr:rowOff>
    </xdr:to>
    <xdr:pic>
      <xdr:nvPicPr>
        <xdr:cNvPr id="3" name="Bild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 y="0"/>
          <a:ext cx="2181224" cy="73588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2" displayName="Tabell2" ref="A2:E26" totalsRowShown="0" headerRowDxfId="6" dataDxfId="5">
  <autoFilter ref="A2:E26" xr:uid="{00000000-0009-0000-0100-000001000000}"/>
  <tableColumns count="5">
    <tableColumn id="1" xr3:uid="{00000000-0010-0000-0000-000001000000}" name="NO." dataDxfId="4"/>
    <tableColumn id="2" xr3:uid="{00000000-0010-0000-0000-000002000000}" name="MILJØMÅL" dataDxfId="3"/>
    <tableColumn id="3" xr3:uid="{00000000-0010-0000-0000-000003000000}" name="RESULTAT" dataDxfId="2"/>
    <tableColumn id="4" xr3:uid="{00000000-0010-0000-0000-000004000000}" name="ENHET" dataDxfId="1"/>
    <tableColumn id="5" xr3:uid="{00000000-0010-0000-0000-000005000000}" name="KOMMENTAR"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miljodirektoratet.no/no/Klimatilpasning_Norge/Bibliotek/Erfaringer/Blagronn-faktor---verktoy-for-a-sikre-kvalitet-i-utero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epd-norge.no/getfile.php/Dokumenter/Bruksanvisninger%20tolke%20EPDer/Bruksanvisning%20for%20EPD%20-%20betongelementer%20og%20fabrikkbetong.pdf" TargetMode="External"/><Relationship Id="rId6" Type="http://schemas.openxmlformats.org/officeDocument/2006/relationships/image" Target="../media/image5.emf"/><Relationship Id="rId5" Type="http://schemas.openxmlformats.org/officeDocument/2006/relationships/oleObject" Target="../embeddings/oleObject1.bin"/><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7.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3.bin"/><Relationship Id="rId5" Type="http://schemas.openxmlformats.org/officeDocument/2006/relationships/image" Target="../media/image6.emf"/><Relationship Id="rId4" Type="http://schemas.openxmlformats.org/officeDocument/2006/relationships/oleObject" Target="../embeddings/oleObject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9.emf"/><Relationship Id="rId4" Type="http://schemas.openxmlformats.org/officeDocument/2006/relationships/oleObject" Target="../embeddings/oleObject4.bin"/></Relationships>
</file>

<file path=xl/worksheets/_rels/sheet8.xml.rels><?xml version="1.0" encoding="UTF-8" standalone="yes"?>
<Relationships xmlns="http://schemas.openxmlformats.org/package/2006/relationships"><Relationship Id="rId3" Type="http://schemas.openxmlformats.org/officeDocument/2006/relationships/hyperlink" Target="http://www.miljodirektoratet.no/Global/klimatilpasning/Bl%C3%A5gr%C3%B8nn%20faktor/BGF%20Vedlegg%201%20Regneark%20revidert%20PBE%202014.01.28.xls" TargetMode="External"/><Relationship Id="rId2" Type="http://schemas.openxmlformats.org/officeDocument/2006/relationships/hyperlink" Target="http://www.miljodirektoratet.no/Global/klimatilpasning/Bl%C3%A5gr%C3%B8nn%20faktor/BGF%20Vedlegg%203%20Eksempelsamling%202014.01.28.pdf" TargetMode="External"/><Relationship Id="rId1" Type="http://schemas.openxmlformats.org/officeDocument/2006/relationships/hyperlink" Target="http://www.miljodirektoratet.no/Global/klimatilpasning/Bl%C3%A5gr%C3%B8nn%20faktor/BGF%20Veileder%20byggesak%20Hoveddelen%202014.01.28.pdf" TargetMode="Externa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tabSelected="1" view="pageLayout" zoomScaleNormal="100" workbookViewId="0">
      <selection activeCell="J8" sqref="J8"/>
    </sheetView>
  </sheetViews>
  <sheetFormatPr baseColWidth="10" defaultColWidth="11.453125" defaultRowHeight="14.5" x14ac:dyDescent="0.35"/>
  <cols>
    <col min="1" max="10" width="11.453125" style="1"/>
    <col min="11" max="11" width="13.81640625" style="1" customWidth="1"/>
    <col min="13" max="16384" width="11.453125" style="1"/>
  </cols>
  <sheetData>
    <row r="1" spans="1:11" x14ac:dyDescent="0.35">
      <c r="I1" s="44"/>
      <c r="J1" s="44"/>
      <c r="K1" s="44" t="s">
        <v>0</v>
      </c>
    </row>
    <row r="2" spans="1:11" x14ac:dyDescent="0.35">
      <c r="K2" s="44" t="s">
        <v>1</v>
      </c>
    </row>
    <row r="3" spans="1:11" ht="18.5" x14ac:dyDescent="0.35">
      <c r="A3" s="115"/>
      <c r="B3" s="15"/>
      <c r="C3" s="15"/>
      <c r="D3" s="15"/>
      <c r="E3" s="15"/>
      <c r="F3" s="15"/>
      <c r="G3" s="15"/>
      <c r="H3" s="15"/>
      <c r="I3" s="15"/>
      <c r="J3" s="16" t="s">
        <v>2</v>
      </c>
      <c r="K3" s="16" t="s">
        <v>3</v>
      </c>
    </row>
    <row r="4" spans="1:11" ht="18.5" x14ac:dyDescent="0.35">
      <c r="A4" s="115"/>
      <c r="B4" s="15"/>
      <c r="C4" s="15"/>
      <c r="D4" s="17" t="s">
        <v>321</v>
      </c>
      <c r="E4" s="15"/>
      <c r="F4" s="15"/>
      <c r="G4" s="15"/>
      <c r="H4" s="15"/>
      <c r="I4" s="15"/>
      <c r="J4" s="108">
        <v>44566</v>
      </c>
      <c r="K4" s="16" t="s">
        <v>4</v>
      </c>
    </row>
    <row r="5" spans="1:11" ht="18.5" x14ac:dyDescent="0.35">
      <c r="A5" s="17"/>
      <c r="B5" s="15"/>
      <c r="C5" s="15"/>
      <c r="D5" s="66" t="s">
        <v>5</v>
      </c>
      <c r="F5" s="15"/>
      <c r="G5" s="15"/>
      <c r="H5" s="15"/>
      <c r="I5" s="15"/>
      <c r="J5" s="18"/>
      <c r="K5" s="15"/>
    </row>
    <row r="6" spans="1:11" ht="16.5" x14ac:dyDescent="0.35">
      <c r="A6" s="15"/>
      <c r="B6" s="15"/>
      <c r="C6" s="15"/>
      <c r="D6" s="15"/>
      <c r="E6" s="15"/>
      <c r="F6" s="15"/>
      <c r="G6" s="15"/>
      <c r="H6" s="15"/>
      <c r="I6" s="15"/>
      <c r="J6" s="19"/>
      <c r="K6" s="15"/>
    </row>
    <row r="7" spans="1:11" ht="16" x14ac:dyDescent="0.35">
      <c r="A7" s="46"/>
      <c r="B7" s="46"/>
      <c r="C7" s="46"/>
      <c r="D7" s="46"/>
      <c r="E7" s="46"/>
      <c r="F7" s="46"/>
      <c r="G7" s="46"/>
      <c r="H7" s="46"/>
      <c r="I7" s="46"/>
      <c r="J7" s="46"/>
      <c r="K7" s="46"/>
    </row>
    <row r="8" spans="1:11" ht="16" x14ac:dyDescent="0.35">
      <c r="A8" s="47" t="s">
        <v>6</v>
      </c>
      <c r="B8" s="106" t="s">
        <v>7</v>
      </c>
      <c r="C8" s="46"/>
      <c r="D8" s="46"/>
      <c r="E8" s="46"/>
      <c r="F8" s="46"/>
      <c r="G8" s="46"/>
      <c r="H8" s="46"/>
      <c r="I8" s="46"/>
      <c r="J8" s="46"/>
      <c r="K8" s="46"/>
    </row>
    <row r="9" spans="1:11" ht="16" x14ac:dyDescent="0.35">
      <c r="A9" s="47" t="s">
        <v>8</v>
      </c>
      <c r="B9" s="106" t="s">
        <v>320</v>
      </c>
      <c r="C9" s="46"/>
      <c r="D9" s="46"/>
      <c r="E9" s="46"/>
      <c r="F9" s="46"/>
      <c r="G9" s="46"/>
      <c r="H9" s="46"/>
      <c r="I9" s="46"/>
      <c r="J9" s="46"/>
      <c r="K9" s="46"/>
    </row>
    <row r="10" spans="1:11" ht="16" x14ac:dyDescent="0.35">
      <c r="A10" s="47" t="s">
        <v>9</v>
      </c>
      <c r="B10" s="46"/>
      <c r="C10" s="46"/>
      <c r="D10" s="20"/>
      <c r="E10" s="107" t="s">
        <v>10</v>
      </c>
      <c r="F10" s="46"/>
      <c r="G10" s="46"/>
      <c r="H10" s="46"/>
      <c r="I10" s="46"/>
      <c r="J10" s="46"/>
      <c r="K10" s="46"/>
    </row>
    <row r="11" spans="1:11" ht="16" x14ac:dyDescent="0.35">
      <c r="A11" s="47"/>
      <c r="B11" s="46"/>
      <c r="C11" s="46"/>
      <c r="D11" s="46"/>
      <c r="E11" s="46"/>
      <c r="F11" s="46"/>
      <c r="G11" s="46"/>
      <c r="H11" s="46"/>
      <c r="I11" s="46"/>
      <c r="J11" s="46"/>
      <c r="K11" s="46"/>
    </row>
    <row r="12" spans="1:11" ht="16" x14ac:dyDescent="0.35">
      <c r="A12" s="47" t="s">
        <v>11</v>
      </c>
      <c r="B12" s="46"/>
      <c r="C12" s="46"/>
      <c r="D12" s="67" t="s">
        <v>12</v>
      </c>
      <c r="E12" s="46"/>
      <c r="F12" s="46"/>
      <c r="G12" s="46"/>
      <c r="H12" s="46"/>
      <c r="I12" s="46"/>
      <c r="J12" s="46"/>
      <c r="K12" s="46"/>
    </row>
    <row r="13" spans="1:11" ht="16" x14ac:dyDescent="0.35">
      <c r="A13" s="47" t="s">
        <v>13</v>
      </c>
      <c r="B13" s="46"/>
      <c r="C13" s="46" t="s">
        <v>14</v>
      </c>
      <c r="D13" s="46"/>
      <c r="E13" s="46"/>
      <c r="F13" s="46"/>
      <c r="G13" s="46"/>
      <c r="H13" s="46"/>
      <c r="I13" s="46"/>
      <c r="J13" s="46"/>
      <c r="K13" s="46"/>
    </row>
    <row r="14" spans="1:11" ht="16" x14ac:dyDescent="0.35">
      <c r="A14" s="45" t="s">
        <v>15</v>
      </c>
      <c r="B14" s="46"/>
      <c r="C14" s="46"/>
      <c r="D14" s="46"/>
      <c r="E14" s="46"/>
      <c r="F14" s="46"/>
      <c r="G14" s="46"/>
      <c r="H14" s="46"/>
      <c r="I14" s="46"/>
      <c r="J14" s="46"/>
      <c r="K14" s="46"/>
    </row>
    <row r="15" spans="1:11" ht="16" x14ac:dyDescent="0.35">
      <c r="A15" s="45" t="s">
        <v>16</v>
      </c>
      <c r="B15" s="46"/>
      <c r="C15" s="46"/>
      <c r="D15" s="46"/>
      <c r="E15" s="46"/>
      <c r="F15" s="46"/>
      <c r="G15" s="46"/>
      <c r="H15" s="46"/>
      <c r="I15" s="46"/>
      <c r="J15" s="46"/>
      <c r="K15" s="46"/>
    </row>
    <row r="16" spans="1:11" ht="16" x14ac:dyDescent="0.35">
      <c r="A16" s="47" t="s">
        <v>17</v>
      </c>
      <c r="B16" s="46" t="s">
        <v>18</v>
      </c>
      <c r="C16" s="46"/>
      <c r="D16" s="46"/>
      <c r="E16" s="46"/>
      <c r="F16" s="46"/>
      <c r="G16" s="46"/>
      <c r="H16" s="46"/>
      <c r="I16" s="46"/>
      <c r="J16" s="46"/>
      <c r="K16" s="46"/>
    </row>
    <row r="17" spans="1:11" ht="16" x14ac:dyDescent="0.35">
      <c r="A17" s="47"/>
      <c r="B17" s="46"/>
      <c r="C17" s="46"/>
      <c r="D17" s="46"/>
      <c r="E17" s="46"/>
      <c r="F17" s="46"/>
      <c r="G17" s="46"/>
      <c r="H17" s="46"/>
      <c r="I17" s="46"/>
      <c r="J17" s="46"/>
      <c r="K17" s="46"/>
    </row>
    <row r="18" spans="1:11" ht="16" x14ac:dyDescent="0.35">
      <c r="A18" s="47" t="s">
        <v>19</v>
      </c>
      <c r="B18" s="46"/>
      <c r="C18" s="46"/>
      <c r="D18" s="46"/>
      <c r="E18" s="46"/>
      <c r="F18" s="46"/>
      <c r="G18" s="46"/>
      <c r="H18" s="46"/>
      <c r="I18" s="46"/>
      <c r="J18" s="46"/>
      <c r="K18" s="46"/>
    </row>
    <row r="19" spans="1:11" ht="16" x14ac:dyDescent="0.35">
      <c r="A19" s="67" t="s">
        <v>20</v>
      </c>
      <c r="B19" s="46"/>
      <c r="C19" s="46"/>
      <c r="D19" s="46"/>
      <c r="E19" s="46"/>
      <c r="F19" s="46"/>
      <c r="G19" s="46"/>
      <c r="H19" s="46"/>
      <c r="I19" s="46"/>
      <c r="J19" s="46"/>
      <c r="K19" s="46"/>
    </row>
    <row r="20" spans="1:11" ht="16" x14ac:dyDescent="0.35">
      <c r="A20" s="105" t="s">
        <v>21</v>
      </c>
      <c r="B20" s="46"/>
      <c r="C20" s="46"/>
      <c r="D20" s="46"/>
      <c r="E20" s="46"/>
      <c r="F20" s="46"/>
      <c r="G20" s="46"/>
      <c r="H20" s="46"/>
      <c r="I20" s="46"/>
      <c r="J20" s="46"/>
      <c r="K20" s="46"/>
    </row>
    <row r="21" spans="1:11" ht="16" x14ac:dyDescent="0.35">
      <c r="A21" s="20"/>
      <c r="B21" s="46"/>
      <c r="C21" s="46"/>
      <c r="D21" s="46"/>
      <c r="E21" s="46"/>
      <c r="F21" s="46"/>
      <c r="G21" s="46"/>
      <c r="H21" s="46"/>
      <c r="I21" s="46"/>
      <c r="J21" s="46"/>
      <c r="K21" s="46"/>
    </row>
    <row r="22" spans="1:11" ht="16" x14ac:dyDescent="0.35">
      <c r="A22" s="46" t="s">
        <v>319</v>
      </c>
      <c r="B22" s="46"/>
      <c r="C22" s="46"/>
      <c r="D22" s="46"/>
      <c r="E22" s="46"/>
      <c r="F22" s="46"/>
      <c r="G22" s="46"/>
      <c r="H22" s="46"/>
      <c r="I22" s="46"/>
      <c r="J22" s="46"/>
      <c r="K22" s="46"/>
    </row>
    <row r="23" spans="1:11" ht="16" x14ac:dyDescent="0.35">
      <c r="A23" s="46" t="s">
        <v>22</v>
      </c>
      <c r="B23" s="46"/>
      <c r="C23" s="46"/>
      <c r="D23" s="46"/>
      <c r="E23" s="46"/>
      <c r="F23" s="46"/>
      <c r="G23" s="46"/>
      <c r="H23" s="46"/>
      <c r="I23" s="46"/>
      <c r="J23" s="46"/>
      <c r="K23" s="46"/>
    </row>
    <row r="24" spans="1:11" ht="16" x14ac:dyDescent="0.35">
      <c r="A24" s="46" t="s">
        <v>23</v>
      </c>
      <c r="B24" s="46"/>
      <c r="C24" s="46"/>
      <c r="D24" s="46"/>
      <c r="E24" s="46"/>
      <c r="F24" s="46"/>
      <c r="G24" s="46"/>
      <c r="H24" s="46"/>
      <c r="I24" s="46"/>
      <c r="J24" s="46"/>
      <c r="K24" s="46"/>
    </row>
    <row r="25" spans="1:11" ht="16" x14ac:dyDescent="0.35">
      <c r="A25" s="46" t="s">
        <v>24</v>
      </c>
      <c r="B25" s="46"/>
      <c r="C25" s="46"/>
      <c r="D25" s="46"/>
      <c r="E25" s="46"/>
      <c r="F25" s="46"/>
      <c r="G25" s="46"/>
      <c r="H25" s="46"/>
      <c r="I25" s="46"/>
      <c r="J25" s="46"/>
      <c r="K25" s="46"/>
    </row>
    <row r="26" spans="1:11" ht="16" x14ac:dyDescent="0.35">
      <c r="A26" s="46"/>
      <c r="B26" s="46"/>
      <c r="C26" s="46"/>
      <c r="D26" s="46"/>
      <c r="E26" s="46"/>
      <c r="F26" s="46"/>
      <c r="G26" s="46"/>
      <c r="H26" s="46"/>
      <c r="I26" s="46"/>
      <c r="J26" s="46"/>
      <c r="K26" s="46"/>
    </row>
    <row r="27" spans="1:11" ht="16" x14ac:dyDescent="0.35">
      <c r="A27" s="46" t="s">
        <v>25</v>
      </c>
      <c r="B27" s="46"/>
      <c r="C27" s="46"/>
      <c r="D27" s="46"/>
      <c r="E27" s="46"/>
      <c r="F27" s="46"/>
      <c r="G27" s="46"/>
      <c r="H27" s="46"/>
      <c r="I27" s="46"/>
      <c r="J27" s="46"/>
      <c r="K27" s="46"/>
    </row>
    <row r="28" spans="1:11" ht="16" x14ac:dyDescent="0.35">
      <c r="A28" s="20"/>
      <c r="B28" s="46"/>
      <c r="C28" s="46"/>
      <c r="D28" s="46"/>
      <c r="E28" s="46"/>
      <c r="F28" s="46"/>
      <c r="G28" s="46"/>
      <c r="H28" s="46"/>
      <c r="I28" s="46"/>
      <c r="J28" s="46"/>
      <c r="K28" s="46"/>
    </row>
    <row r="29" spans="1:11" ht="16" customHeight="1" x14ac:dyDescent="0.35">
      <c r="A29" s="116" t="s">
        <v>26</v>
      </c>
      <c r="B29" s="116"/>
      <c r="C29" s="116"/>
      <c r="D29" s="116"/>
      <c r="E29" s="116"/>
      <c r="F29" s="116"/>
      <c r="G29" s="116"/>
      <c r="H29" s="116"/>
      <c r="I29" s="116"/>
      <c r="J29" s="116"/>
      <c r="K29" s="116"/>
    </row>
    <row r="30" spans="1:11" ht="16" customHeight="1" x14ac:dyDescent="0.35">
      <c r="A30" s="116"/>
      <c r="B30" s="116"/>
      <c r="C30" s="116"/>
      <c r="D30" s="116"/>
      <c r="E30" s="116"/>
      <c r="F30" s="116"/>
      <c r="G30" s="116"/>
      <c r="H30" s="116"/>
      <c r="I30" s="116"/>
      <c r="J30" s="116"/>
      <c r="K30" s="116"/>
    </row>
    <row r="31" spans="1:11" ht="16" customHeight="1" x14ac:dyDescent="0.35">
      <c r="A31" s="116"/>
      <c r="B31" s="116"/>
      <c r="C31" s="116"/>
      <c r="D31" s="116"/>
      <c r="E31" s="116"/>
      <c r="F31" s="116"/>
      <c r="G31" s="116"/>
      <c r="H31" s="116"/>
      <c r="I31" s="116"/>
      <c r="J31" s="116"/>
      <c r="K31" s="116"/>
    </row>
    <row r="32" spans="1:11" ht="16" customHeight="1" x14ac:dyDescent="0.35">
      <c r="A32" s="116"/>
      <c r="B32" s="116"/>
      <c r="C32" s="116"/>
      <c r="D32" s="116"/>
      <c r="E32" s="116"/>
      <c r="F32" s="116"/>
      <c r="G32" s="116"/>
      <c r="H32" s="116"/>
      <c r="I32" s="116"/>
      <c r="J32" s="116"/>
      <c r="K32" s="116"/>
    </row>
    <row r="33" spans="1:11" ht="16" customHeight="1" x14ac:dyDescent="0.35">
      <c r="A33" s="116"/>
      <c r="B33" s="116"/>
      <c r="C33" s="116"/>
      <c r="D33" s="116"/>
      <c r="E33" s="116"/>
      <c r="F33" s="116"/>
      <c r="G33" s="116"/>
      <c r="H33" s="116"/>
      <c r="I33" s="116"/>
      <c r="J33" s="116"/>
      <c r="K33" s="116"/>
    </row>
    <row r="34" spans="1:11" ht="16" customHeight="1" x14ac:dyDescent="0.35">
      <c r="A34" s="116"/>
      <c r="B34" s="116"/>
      <c r="C34" s="116"/>
      <c r="D34" s="116"/>
      <c r="E34" s="116"/>
      <c r="F34" s="116"/>
      <c r="G34" s="116"/>
      <c r="H34" s="116"/>
      <c r="I34" s="116"/>
      <c r="J34" s="116"/>
      <c r="K34" s="116"/>
    </row>
    <row r="35" spans="1:11" ht="16" customHeight="1" x14ac:dyDescent="0.35">
      <c r="A35" s="116"/>
      <c r="B35" s="116"/>
      <c r="C35" s="116"/>
      <c r="D35" s="116"/>
      <c r="E35" s="116"/>
      <c r="F35" s="116"/>
      <c r="G35" s="116"/>
      <c r="H35" s="116"/>
      <c r="I35" s="116"/>
      <c r="J35" s="116"/>
      <c r="K35" s="116"/>
    </row>
    <row r="36" spans="1:11" ht="16.5" customHeight="1" x14ac:dyDescent="0.35">
      <c r="A36" s="116"/>
      <c r="B36" s="116"/>
      <c r="C36" s="116"/>
      <c r="D36" s="116"/>
      <c r="E36" s="116"/>
      <c r="F36" s="116"/>
      <c r="G36" s="116"/>
      <c r="H36" s="116"/>
      <c r="I36" s="116"/>
      <c r="J36" s="116"/>
      <c r="K36" s="116"/>
    </row>
    <row r="37" spans="1:11" ht="16.5" customHeight="1" x14ac:dyDescent="0.35">
      <c r="A37" s="116"/>
      <c r="B37" s="116"/>
      <c r="C37" s="116"/>
      <c r="D37" s="116"/>
      <c r="E37" s="116"/>
      <c r="F37" s="116"/>
      <c r="G37" s="116"/>
      <c r="H37" s="116"/>
      <c r="I37" s="116"/>
      <c r="J37" s="116"/>
      <c r="K37" s="116"/>
    </row>
    <row r="38" spans="1:11" ht="16.5" customHeight="1" x14ac:dyDescent="0.35">
      <c r="A38" s="116"/>
      <c r="B38" s="116"/>
      <c r="C38" s="116"/>
      <c r="D38" s="116"/>
      <c r="E38" s="116"/>
      <c r="F38" s="116"/>
      <c r="G38" s="116"/>
      <c r="H38" s="116"/>
      <c r="I38" s="116"/>
      <c r="J38" s="116"/>
      <c r="K38" s="116"/>
    </row>
    <row r="39" spans="1:11" ht="16.5" customHeight="1" x14ac:dyDescent="0.35">
      <c r="A39" s="116"/>
      <c r="B39" s="116"/>
      <c r="C39" s="116"/>
      <c r="D39" s="116"/>
      <c r="E39" s="116"/>
      <c r="F39" s="116"/>
      <c r="G39" s="116"/>
      <c r="H39" s="116"/>
      <c r="I39" s="116"/>
      <c r="J39" s="116"/>
      <c r="K39" s="116"/>
    </row>
    <row r="40" spans="1:11" ht="16.5" customHeight="1" x14ac:dyDescent="0.35">
      <c r="A40" s="116"/>
      <c r="B40" s="116"/>
      <c r="C40" s="116"/>
      <c r="D40" s="116"/>
      <c r="E40" s="116"/>
      <c r="F40" s="116"/>
      <c r="G40" s="116"/>
      <c r="H40" s="116"/>
      <c r="I40" s="116"/>
      <c r="J40" s="116"/>
      <c r="K40" s="116"/>
    </row>
    <row r="41" spans="1:11" ht="16.5" customHeight="1" x14ac:dyDescent="0.35">
      <c r="A41" s="116"/>
      <c r="B41" s="116"/>
      <c r="C41" s="116"/>
      <c r="D41" s="116"/>
      <c r="E41" s="116"/>
      <c r="F41" s="116"/>
      <c r="G41" s="116"/>
      <c r="H41" s="116"/>
      <c r="I41" s="116"/>
      <c r="J41" s="116"/>
      <c r="K41" s="116"/>
    </row>
    <row r="42" spans="1:11" ht="16.5" customHeight="1" x14ac:dyDescent="0.35">
      <c r="A42" s="116"/>
      <c r="B42" s="116"/>
      <c r="C42" s="116"/>
      <c r="D42" s="116"/>
      <c r="E42" s="116"/>
      <c r="F42" s="116"/>
      <c r="G42" s="116"/>
      <c r="H42" s="116"/>
      <c r="I42" s="116"/>
      <c r="J42" s="116"/>
      <c r="K42" s="116"/>
    </row>
    <row r="43" spans="1:11" ht="16.5" customHeight="1" x14ac:dyDescent="0.35">
      <c r="A43" s="116"/>
      <c r="B43" s="116"/>
      <c r="C43" s="116"/>
      <c r="D43" s="116"/>
      <c r="E43" s="116"/>
      <c r="F43" s="116"/>
      <c r="G43" s="116"/>
      <c r="H43" s="116"/>
      <c r="I43" s="116"/>
      <c r="J43" s="116"/>
      <c r="K43" s="116"/>
    </row>
    <row r="44" spans="1:11" ht="16.5" customHeight="1" x14ac:dyDescent="0.35">
      <c r="A44" s="116"/>
      <c r="B44" s="116"/>
      <c r="C44" s="116"/>
      <c r="D44" s="116"/>
      <c r="E44" s="116"/>
      <c r="F44" s="116"/>
      <c r="G44" s="116"/>
      <c r="H44" s="116"/>
      <c r="I44" s="116"/>
      <c r="J44" s="116"/>
      <c r="K44" s="116"/>
    </row>
    <row r="45" spans="1:11" ht="16.5" customHeight="1" x14ac:dyDescent="0.35">
      <c r="A45" s="116"/>
      <c r="B45" s="116"/>
      <c r="C45" s="116"/>
      <c r="D45" s="116"/>
      <c r="E45" s="116"/>
      <c r="F45" s="116"/>
      <c r="G45" s="116"/>
      <c r="H45" s="116"/>
      <c r="I45" s="116"/>
      <c r="J45" s="116"/>
      <c r="K45" s="116"/>
    </row>
    <row r="46" spans="1:11" ht="17.25" customHeight="1" x14ac:dyDescent="0.35">
      <c r="A46" s="117" t="s">
        <v>27</v>
      </c>
      <c r="B46" s="117"/>
      <c r="C46" s="117"/>
      <c r="D46" s="117"/>
      <c r="E46" s="117"/>
      <c r="F46" s="117"/>
      <c r="G46" s="117"/>
      <c r="H46" s="117"/>
      <c r="I46" s="117"/>
      <c r="J46" s="117"/>
      <c r="K46" s="117"/>
    </row>
    <row r="47" spans="1:11" ht="16.5" customHeight="1" x14ac:dyDescent="0.35">
      <c r="A47" s="117"/>
      <c r="B47" s="117"/>
      <c r="C47" s="117"/>
      <c r="D47" s="117"/>
      <c r="E47" s="117"/>
      <c r="F47" s="117"/>
      <c r="G47" s="117"/>
      <c r="H47" s="117"/>
      <c r="I47" s="117"/>
      <c r="J47" s="117"/>
      <c r="K47" s="117"/>
    </row>
    <row r="48" spans="1:11" ht="16.5" customHeight="1" x14ac:dyDescent="0.35">
      <c r="A48" s="117"/>
      <c r="B48" s="117"/>
      <c r="C48" s="117"/>
      <c r="D48" s="117"/>
      <c r="E48" s="117"/>
      <c r="F48" s="117"/>
      <c r="G48" s="117"/>
      <c r="H48" s="117"/>
      <c r="I48" s="117"/>
      <c r="J48" s="117"/>
      <c r="K48" s="117"/>
    </row>
    <row r="49" spans="1:11" ht="16.5" customHeight="1" x14ac:dyDescent="0.35">
      <c r="A49" s="117"/>
      <c r="B49" s="117"/>
      <c r="C49" s="117"/>
      <c r="D49" s="117"/>
      <c r="E49" s="117"/>
      <c r="F49" s="117"/>
      <c r="G49" s="117"/>
      <c r="H49" s="117"/>
      <c r="I49" s="117"/>
      <c r="J49" s="117"/>
      <c r="K49" s="117"/>
    </row>
    <row r="50" spans="1:11" ht="16.5" customHeight="1" x14ac:dyDescent="0.35">
      <c r="A50" s="117"/>
      <c r="B50" s="117"/>
      <c r="C50" s="117"/>
      <c r="D50" s="117"/>
      <c r="E50" s="117"/>
      <c r="F50" s="117"/>
      <c r="G50" s="117"/>
      <c r="H50" s="117"/>
      <c r="I50" s="117"/>
      <c r="J50" s="117"/>
      <c r="K50" s="117"/>
    </row>
    <row r="51" spans="1:11" ht="16.5" customHeight="1" x14ac:dyDescent="0.35">
      <c r="A51" s="117"/>
      <c r="B51" s="117"/>
      <c r="C51" s="117"/>
      <c r="D51" s="117"/>
      <c r="E51" s="117"/>
      <c r="F51" s="117"/>
      <c r="G51" s="117"/>
      <c r="H51" s="117"/>
      <c r="I51" s="117"/>
      <c r="J51" s="117"/>
      <c r="K51" s="117"/>
    </row>
    <row r="52" spans="1:11" ht="16.5" customHeight="1" x14ac:dyDescent="0.35">
      <c r="A52" s="117"/>
      <c r="B52" s="117"/>
      <c r="C52" s="117"/>
      <c r="D52" s="117"/>
      <c r="E52" s="117"/>
      <c r="F52" s="117"/>
      <c r="G52" s="117"/>
      <c r="H52" s="117"/>
      <c r="I52" s="117"/>
      <c r="J52" s="117"/>
      <c r="K52" s="117"/>
    </row>
    <row r="53" spans="1:11" ht="16.5" customHeight="1" x14ac:dyDescent="0.35">
      <c r="A53" s="117"/>
      <c r="B53" s="117"/>
      <c r="C53" s="117"/>
      <c r="D53" s="117"/>
      <c r="E53" s="117"/>
      <c r="F53" s="117"/>
      <c r="G53" s="117"/>
      <c r="H53" s="117"/>
      <c r="I53" s="117"/>
      <c r="J53" s="117"/>
      <c r="K53" s="117"/>
    </row>
    <row r="54" spans="1:11" ht="16.5" customHeight="1" x14ac:dyDescent="0.35">
      <c r="A54" s="117"/>
      <c r="B54" s="117"/>
      <c r="C54" s="117"/>
      <c r="D54" s="117"/>
      <c r="E54" s="117"/>
      <c r="F54" s="117"/>
      <c r="G54" s="117"/>
      <c r="H54" s="117"/>
      <c r="I54" s="117"/>
      <c r="J54" s="117"/>
      <c r="K54" s="117"/>
    </row>
    <row r="55" spans="1:11" ht="16.5" customHeight="1" x14ac:dyDescent="0.35">
      <c r="A55" s="117"/>
      <c r="B55" s="117"/>
      <c r="C55" s="117"/>
      <c r="D55" s="117"/>
      <c r="E55" s="117"/>
      <c r="F55" s="117"/>
      <c r="G55" s="117"/>
      <c r="H55" s="117"/>
      <c r="I55" s="117"/>
      <c r="J55" s="117"/>
      <c r="K55" s="117"/>
    </row>
    <row r="56" spans="1:11" ht="16.5" customHeight="1" x14ac:dyDescent="0.35">
      <c r="A56" s="117"/>
      <c r="B56" s="117"/>
      <c r="C56" s="117"/>
      <c r="D56" s="117"/>
      <c r="E56" s="117"/>
      <c r="F56" s="117"/>
      <c r="G56" s="117"/>
      <c r="H56" s="117"/>
      <c r="I56" s="117"/>
      <c r="J56" s="117"/>
      <c r="K56" s="117"/>
    </row>
    <row r="57" spans="1:11" ht="16.5" customHeight="1" x14ac:dyDescent="0.35">
      <c r="A57" s="117"/>
      <c r="B57" s="117"/>
      <c r="C57" s="117"/>
      <c r="D57" s="117"/>
      <c r="E57" s="117"/>
      <c r="F57" s="117"/>
      <c r="G57" s="117"/>
      <c r="H57" s="117"/>
      <c r="I57" s="117"/>
      <c r="J57" s="117"/>
      <c r="K57" s="117"/>
    </row>
    <row r="58" spans="1:11" ht="16.5" customHeight="1" x14ac:dyDescent="0.35">
      <c r="A58" s="117"/>
      <c r="B58" s="117"/>
      <c r="C58" s="117"/>
      <c r="D58" s="117"/>
      <c r="E58" s="117"/>
      <c r="F58" s="117"/>
      <c r="G58" s="117"/>
      <c r="H58" s="117"/>
      <c r="I58" s="117"/>
      <c r="J58" s="117"/>
      <c r="K58" s="117"/>
    </row>
    <row r="59" spans="1:11" ht="16.5" customHeight="1" x14ac:dyDescent="0.35">
      <c r="A59" s="117"/>
      <c r="B59" s="117"/>
      <c r="C59" s="117"/>
      <c r="D59" s="117"/>
      <c r="E59" s="117"/>
      <c r="F59" s="117"/>
      <c r="G59" s="117"/>
      <c r="H59" s="117"/>
      <c r="I59" s="117"/>
      <c r="J59" s="117"/>
      <c r="K59" s="117"/>
    </row>
    <row r="60" spans="1:11" ht="16.5" customHeight="1" x14ac:dyDescent="0.35">
      <c r="A60" s="117"/>
      <c r="B60" s="117"/>
      <c r="C60" s="117"/>
      <c r="D60" s="117"/>
      <c r="E60" s="117"/>
      <c r="F60" s="117"/>
      <c r="G60" s="117"/>
      <c r="H60" s="117"/>
      <c r="I60" s="117"/>
      <c r="J60" s="117"/>
      <c r="K60" s="117"/>
    </row>
    <row r="61" spans="1:11" ht="16.5" customHeight="1" x14ac:dyDescent="0.35">
      <c r="A61" s="117"/>
      <c r="B61" s="117"/>
      <c r="C61" s="117"/>
      <c r="D61" s="117"/>
      <c r="E61" s="117"/>
      <c r="F61" s="117"/>
      <c r="G61" s="117"/>
      <c r="H61" s="117"/>
      <c r="I61" s="117"/>
      <c r="J61" s="117"/>
      <c r="K61" s="117"/>
    </row>
    <row r="62" spans="1:11" ht="16.5" customHeight="1" x14ac:dyDescent="0.35">
      <c r="A62" s="117"/>
      <c r="B62" s="117"/>
      <c r="C62" s="117"/>
      <c r="D62" s="117"/>
      <c r="E62" s="117"/>
      <c r="F62" s="117"/>
      <c r="G62" s="117"/>
      <c r="H62" s="117"/>
      <c r="I62" s="117"/>
      <c r="J62" s="117"/>
      <c r="K62" s="117"/>
    </row>
    <row r="63" spans="1:11" ht="16.5" customHeight="1" x14ac:dyDescent="0.35">
      <c r="A63" s="117"/>
      <c r="B63" s="117"/>
      <c r="C63" s="117"/>
      <c r="D63" s="117"/>
      <c r="E63" s="117"/>
      <c r="F63" s="117"/>
      <c r="G63" s="117"/>
      <c r="H63" s="117"/>
      <c r="I63" s="117"/>
      <c r="J63" s="117"/>
      <c r="K63" s="117"/>
    </row>
    <row r="64" spans="1:11" ht="16.5" x14ac:dyDescent="0.35">
      <c r="A64" s="15"/>
      <c r="B64" s="15"/>
      <c r="C64" s="15"/>
      <c r="D64" s="15"/>
      <c r="E64" s="15"/>
      <c r="F64" s="15"/>
      <c r="G64" s="15"/>
      <c r="H64" s="15"/>
      <c r="I64" s="15"/>
      <c r="J64" s="15"/>
      <c r="K64" s="15"/>
    </row>
    <row r="65" spans="1:11" ht="16.5" x14ac:dyDescent="0.35">
      <c r="A65" s="15"/>
      <c r="B65" s="15"/>
      <c r="C65" s="15"/>
      <c r="D65" s="15"/>
      <c r="E65" s="15"/>
      <c r="F65" s="15"/>
      <c r="G65" s="15"/>
      <c r="H65" s="15"/>
      <c r="I65" s="15"/>
      <c r="J65" s="15"/>
      <c r="K65" s="15"/>
    </row>
    <row r="66" spans="1:11" ht="16.5" x14ac:dyDescent="0.35">
      <c r="A66" s="15"/>
      <c r="B66" s="15"/>
      <c r="C66" s="15"/>
      <c r="D66" s="15"/>
      <c r="E66" s="15"/>
      <c r="F66" s="15"/>
      <c r="G66" s="15"/>
      <c r="H66" s="15"/>
      <c r="I66" s="15"/>
      <c r="J66" s="15"/>
      <c r="K66" s="15"/>
    </row>
  </sheetData>
  <mergeCells count="3">
    <mergeCell ref="A3:A4"/>
    <mergeCell ref="A29:K45"/>
    <mergeCell ref="A46:K63"/>
  </mergeCells>
  <pageMargins left="0.7" right="0.7" top="0.75" bottom="0.75" header="0.3" footer="0.3"/>
  <pageSetup paperSize="9" orientation="landscape" r:id="rId1"/>
  <headerFooter>
    <oddFooter>&amp;C&amp;8
&amp;R&amp;8MAL GODKJENT AV: Byggherredirektør   
FAG- OG METODEANSVARLIG:BPSP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showWhiteSpace="0" zoomScaleNormal="100" workbookViewId="0">
      <pane ySplit="7" topLeftCell="A54" activePane="bottomLeft" state="frozen"/>
      <selection pane="bottomLeft" activeCell="B54" sqref="B54"/>
    </sheetView>
  </sheetViews>
  <sheetFormatPr baseColWidth="10" defaultColWidth="11.453125" defaultRowHeight="14.5" outlineLevelCol="1" x14ac:dyDescent="0.35"/>
  <cols>
    <col min="1" max="1" width="4.81640625" customWidth="1"/>
    <col min="2" max="2" width="33.1796875" customWidth="1"/>
    <col min="3" max="3" width="28.453125" customWidth="1" outlineLevel="1"/>
    <col min="4" max="4" width="26.26953125" customWidth="1"/>
    <col min="5" max="5" width="10.81640625" customWidth="1"/>
    <col min="6" max="6" width="22.54296875" customWidth="1"/>
    <col min="7" max="7" width="22.54296875" customWidth="1" outlineLevel="1"/>
    <col min="8" max="8" width="22.1796875" customWidth="1"/>
    <col min="9" max="9" width="7.54296875" customWidth="1"/>
    <col min="10" max="10" width="14.7265625" customWidth="1"/>
  </cols>
  <sheetData>
    <row r="1" spans="1:10" s="5" customFormat="1" ht="81.75" customHeight="1" thickBot="1" x14ac:dyDescent="0.55000000000000004">
      <c r="A1" s="28" t="s">
        <v>28</v>
      </c>
      <c r="B1" s="29" t="s">
        <v>29</v>
      </c>
      <c r="C1" s="29" t="s">
        <v>30</v>
      </c>
      <c r="D1" s="29" t="s">
        <v>31</v>
      </c>
      <c r="E1" s="29" t="s">
        <v>32</v>
      </c>
      <c r="F1" s="29" t="s">
        <v>33</v>
      </c>
      <c r="G1" s="29" t="s">
        <v>34</v>
      </c>
      <c r="H1" s="29" t="s">
        <v>35</v>
      </c>
      <c r="I1" s="29" t="s">
        <v>36</v>
      </c>
      <c r="J1" s="30" t="s">
        <v>37</v>
      </c>
    </row>
    <row r="2" spans="1:10" s="5" customFormat="1" ht="20.25" hidden="1" customHeight="1" x14ac:dyDescent="0.5">
      <c r="A2" s="21"/>
      <c r="B2" s="22" t="s">
        <v>38</v>
      </c>
      <c r="C2" s="23"/>
      <c r="D2" s="23"/>
      <c r="E2" s="24"/>
      <c r="F2" s="24"/>
      <c r="G2" s="24"/>
      <c r="H2" s="24"/>
      <c r="I2" s="24"/>
      <c r="J2" s="25"/>
    </row>
    <row r="3" spans="1:10" ht="115.5" hidden="1" x14ac:dyDescent="0.35">
      <c r="A3" s="74" t="s">
        <v>39</v>
      </c>
      <c r="B3" s="68" t="s">
        <v>40</v>
      </c>
      <c r="C3" s="68" t="s">
        <v>41</v>
      </c>
      <c r="D3" s="68" t="s">
        <v>42</v>
      </c>
      <c r="E3" s="11"/>
      <c r="F3" s="11"/>
      <c r="G3" s="11"/>
      <c r="H3" s="11"/>
      <c r="I3" s="11"/>
      <c r="J3" s="11"/>
    </row>
    <row r="4" spans="1:10" ht="82.5" hidden="1" x14ac:dyDescent="0.35">
      <c r="A4" s="74" t="s">
        <v>43</v>
      </c>
      <c r="B4" s="68" t="s">
        <v>44</v>
      </c>
      <c r="C4" s="76" t="s">
        <v>45</v>
      </c>
      <c r="D4" s="68" t="s">
        <v>46</v>
      </c>
      <c r="E4" s="37"/>
      <c r="F4" s="37"/>
      <c r="G4" s="37"/>
      <c r="H4" s="37"/>
      <c r="I4" s="37"/>
      <c r="J4" s="37"/>
    </row>
    <row r="5" spans="1:10" ht="81" hidden="1" customHeight="1" x14ac:dyDescent="0.5">
      <c r="A5" s="74" t="s">
        <v>47</v>
      </c>
      <c r="B5" s="68" t="s">
        <v>48</v>
      </c>
      <c r="C5" s="69"/>
      <c r="D5" s="68" t="s">
        <v>49</v>
      </c>
      <c r="E5" s="11"/>
      <c r="F5" s="11"/>
      <c r="G5" s="11"/>
      <c r="H5" s="11"/>
      <c r="I5" s="11"/>
      <c r="J5" s="11"/>
    </row>
    <row r="6" spans="1:10" ht="94.5" hidden="1" customHeight="1" x14ac:dyDescent="0.35">
      <c r="A6" s="74" t="s">
        <v>50</v>
      </c>
      <c r="B6" s="72" t="s">
        <v>51</v>
      </c>
      <c r="C6" s="68" t="s">
        <v>52</v>
      </c>
      <c r="D6" s="68" t="s">
        <v>53</v>
      </c>
      <c r="E6" s="11"/>
      <c r="F6" s="11"/>
      <c r="G6" s="11"/>
      <c r="H6" s="11"/>
      <c r="I6" s="11"/>
      <c r="J6" s="11"/>
    </row>
    <row r="7" spans="1:10" ht="105.75" hidden="1" customHeight="1" x14ac:dyDescent="0.5">
      <c r="A7" s="74" t="s">
        <v>54</v>
      </c>
      <c r="B7" s="72" t="s">
        <v>55</v>
      </c>
      <c r="C7" s="71"/>
      <c r="D7" s="68" t="s">
        <v>56</v>
      </c>
      <c r="E7" s="11"/>
      <c r="F7" s="11"/>
      <c r="G7" s="11"/>
      <c r="H7" s="11"/>
      <c r="I7" s="11"/>
      <c r="J7" s="11"/>
    </row>
    <row r="8" spans="1:10" s="5" customFormat="1" ht="20.25" customHeight="1" x14ac:dyDescent="0.5">
      <c r="A8" s="26"/>
      <c r="B8" s="31" t="s">
        <v>57</v>
      </c>
      <c r="C8" s="32"/>
      <c r="D8" s="32"/>
      <c r="E8" s="33"/>
      <c r="F8" s="33"/>
      <c r="G8" s="33"/>
      <c r="H8" s="33"/>
      <c r="I8" s="33"/>
      <c r="J8" s="33"/>
    </row>
    <row r="9" spans="1:10" ht="297" x14ac:dyDescent="0.35">
      <c r="A9" s="12" t="s">
        <v>58</v>
      </c>
      <c r="B9" s="63" t="s">
        <v>59</v>
      </c>
      <c r="C9" s="63" t="s">
        <v>313</v>
      </c>
      <c r="D9" s="62" t="s">
        <v>60</v>
      </c>
      <c r="E9" s="11"/>
      <c r="F9" s="11"/>
      <c r="G9" s="11"/>
      <c r="H9" s="11"/>
      <c r="I9" s="11"/>
      <c r="J9" s="11"/>
    </row>
    <row r="10" spans="1:10" ht="179.25" hidden="1" customHeight="1" x14ac:dyDescent="0.5">
      <c r="A10" s="74" t="s">
        <v>61</v>
      </c>
      <c r="B10" s="72" t="s">
        <v>62</v>
      </c>
      <c r="C10" s="77"/>
      <c r="D10" s="68" t="s">
        <v>63</v>
      </c>
      <c r="E10" s="11"/>
      <c r="F10" s="11"/>
      <c r="G10" s="11"/>
      <c r="H10" s="11"/>
      <c r="I10" s="11"/>
      <c r="J10" s="11"/>
    </row>
    <row r="11" spans="1:10" ht="107.25" hidden="1" customHeight="1" x14ac:dyDescent="0.5">
      <c r="A11" s="74" t="s">
        <v>64</v>
      </c>
      <c r="B11" s="72" t="s">
        <v>65</v>
      </c>
      <c r="C11" s="77"/>
      <c r="D11" s="68" t="s">
        <v>66</v>
      </c>
      <c r="E11" s="11"/>
      <c r="F11" s="11"/>
      <c r="G11" s="11"/>
      <c r="H11" s="11"/>
      <c r="I11" s="11"/>
      <c r="J11" s="11"/>
    </row>
    <row r="12" spans="1:10" s="110" customFormat="1" ht="120" customHeight="1" x14ac:dyDescent="0.35">
      <c r="A12" s="109" t="s">
        <v>67</v>
      </c>
      <c r="B12" s="63" t="s">
        <v>68</v>
      </c>
      <c r="C12" s="63" t="s">
        <v>314</v>
      </c>
      <c r="D12" s="64" t="s">
        <v>69</v>
      </c>
      <c r="E12" s="64"/>
      <c r="F12" s="64"/>
      <c r="G12" s="64"/>
      <c r="H12" s="64"/>
      <c r="I12" s="64"/>
      <c r="J12" s="64"/>
    </row>
    <row r="13" spans="1:10" ht="94.5" hidden="1" customHeight="1" x14ac:dyDescent="0.5">
      <c r="A13" s="74" t="s">
        <v>70</v>
      </c>
      <c r="B13" s="72" t="s">
        <v>71</v>
      </c>
      <c r="C13" s="77"/>
      <c r="D13" s="68" t="s">
        <v>72</v>
      </c>
      <c r="E13" s="11"/>
      <c r="F13" s="11"/>
      <c r="G13" s="11"/>
      <c r="H13" s="11"/>
      <c r="I13" s="11"/>
      <c r="J13" s="11"/>
    </row>
    <row r="14" spans="1:10" s="110" customFormat="1" ht="82.5" x14ac:dyDescent="0.35">
      <c r="A14" s="109" t="s">
        <v>73</v>
      </c>
      <c r="B14" s="63" t="s">
        <v>74</v>
      </c>
      <c r="C14" s="63" t="s">
        <v>314</v>
      </c>
      <c r="D14" s="64" t="s">
        <v>75</v>
      </c>
      <c r="E14" s="64"/>
      <c r="F14" s="64"/>
      <c r="G14" s="64"/>
      <c r="H14" s="64"/>
      <c r="I14" s="64"/>
      <c r="J14" s="64"/>
    </row>
    <row r="15" spans="1:10" ht="99" x14ac:dyDescent="0.5">
      <c r="A15" s="12" t="s">
        <v>76</v>
      </c>
      <c r="B15" s="10" t="s">
        <v>77</v>
      </c>
      <c r="C15" s="58"/>
      <c r="D15" s="59" t="s">
        <v>78</v>
      </c>
      <c r="E15" s="11"/>
      <c r="F15" s="11"/>
      <c r="G15" s="11"/>
      <c r="H15" s="11"/>
      <c r="I15" s="11"/>
      <c r="J15" s="11"/>
    </row>
    <row r="16" spans="1:10" ht="140.15" customHeight="1" x14ac:dyDescent="0.35">
      <c r="A16" s="12" t="s">
        <v>79</v>
      </c>
      <c r="B16" s="10" t="s">
        <v>80</v>
      </c>
      <c r="C16" s="10" t="s">
        <v>81</v>
      </c>
      <c r="D16" s="11" t="s">
        <v>82</v>
      </c>
      <c r="E16" s="11"/>
      <c r="F16" s="11"/>
      <c r="G16" s="11"/>
      <c r="H16" s="11"/>
      <c r="I16" s="11"/>
      <c r="J16" s="11"/>
    </row>
    <row r="17" spans="1:10" ht="93.75" hidden="1" customHeight="1" x14ac:dyDescent="0.35">
      <c r="A17" s="74" t="s">
        <v>83</v>
      </c>
      <c r="B17" s="72" t="s">
        <v>84</v>
      </c>
      <c r="C17" s="72" t="s">
        <v>81</v>
      </c>
      <c r="D17" s="68" t="s">
        <v>85</v>
      </c>
      <c r="E17" s="11"/>
      <c r="F17" s="11"/>
      <c r="G17" s="11"/>
      <c r="H17" s="11"/>
      <c r="I17" s="11"/>
      <c r="J17" s="11"/>
    </row>
    <row r="18" spans="1:10" ht="270" hidden="1" customHeight="1" x14ac:dyDescent="0.35">
      <c r="A18" s="74" t="s">
        <v>86</v>
      </c>
      <c r="B18" s="72" t="s">
        <v>87</v>
      </c>
      <c r="C18" s="72" t="s">
        <v>81</v>
      </c>
      <c r="D18" s="68" t="s">
        <v>88</v>
      </c>
      <c r="E18" s="11"/>
      <c r="F18" s="11"/>
      <c r="G18" s="11"/>
      <c r="H18" s="11"/>
      <c r="I18" s="11"/>
      <c r="J18" s="11"/>
    </row>
    <row r="19" spans="1:10" ht="122.25" hidden="1" customHeight="1" x14ac:dyDescent="0.35">
      <c r="A19" s="74" t="s">
        <v>89</v>
      </c>
      <c r="B19" s="72" t="s">
        <v>90</v>
      </c>
      <c r="C19" s="72" t="s">
        <v>91</v>
      </c>
      <c r="D19" s="68" t="s">
        <v>92</v>
      </c>
      <c r="E19" s="11"/>
      <c r="F19" s="11"/>
      <c r="G19" s="11"/>
      <c r="H19" s="11"/>
      <c r="I19" s="11"/>
      <c r="J19" s="11"/>
    </row>
    <row r="20" spans="1:10" ht="231" x14ac:dyDescent="0.5">
      <c r="A20" s="12" t="s">
        <v>93</v>
      </c>
      <c r="B20" s="10" t="s">
        <v>318</v>
      </c>
      <c r="C20" s="13"/>
      <c r="D20" s="64" t="s">
        <v>94</v>
      </c>
      <c r="E20" s="11"/>
      <c r="F20" s="11"/>
      <c r="G20" s="11"/>
      <c r="H20" s="11"/>
      <c r="I20" s="11"/>
      <c r="J20" s="11"/>
    </row>
    <row r="21" spans="1:10" ht="126" customHeight="1" x14ac:dyDescent="0.35">
      <c r="A21" s="12" t="s">
        <v>95</v>
      </c>
      <c r="B21" s="10" t="s">
        <v>96</v>
      </c>
      <c r="C21" s="37"/>
      <c r="D21" s="64" t="s">
        <v>97</v>
      </c>
      <c r="E21" s="11"/>
      <c r="F21" s="11"/>
      <c r="G21" s="11"/>
      <c r="H21" s="11"/>
      <c r="I21" s="11"/>
      <c r="J21" s="11"/>
    </row>
    <row r="22" spans="1:10" ht="20.25" customHeight="1" x14ac:dyDescent="0.35">
      <c r="A22" s="6"/>
      <c r="B22" s="34" t="s">
        <v>98</v>
      </c>
      <c r="C22" s="35"/>
      <c r="D22" s="36"/>
      <c r="E22" s="36"/>
      <c r="F22" s="36"/>
      <c r="G22" s="36"/>
      <c r="H22" s="36"/>
      <c r="I22" s="7"/>
      <c r="J22" s="8"/>
    </row>
    <row r="23" spans="1:10" ht="148.5" x14ac:dyDescent="0.35">
      <c r="A23" s="12" t="s">
        <v>99</v>
      </c>
      <c r="B23" s="10" t="s">
        <v>315</v>
      </c>
      <c r="C23" s="11" t="s">
        <v>100</v>
      </c>
      <c r="D23" s="11" t="s">
        <v>101</v>
      </c>
      <c r="E23" s="11"/>
      <c r="F23" s="11"/>
      <c r="G23" s="11"/>
      <c r="H23" s="11"/>
      <c r="I23" s="11"/>
      <c r="J23" s="11"/>
    </row>
    <row r="24" spans="1:10" ht="105" hidden="1" customHeight="1" x14ac:dyDescent="0.5">
      <c r="A24" s="74" t="s">
        <v>102</v>
      </c>
      <c r="B24" s="72" t="s">
        <v>103</v>
      </c>
      <c r="C24" s="69"/>
      <c r="D24" s="68" t="s">
        <v>104</v>
      </c>
      <c r="E24" s="11"/>
      <c r="F24" s="11"/>
      <c r="G24" s="11"/>
      <c r="H24" s="11"/>
      <c r="I24" s="11"/>
      <c r="J24" s="11"/>
    </row>
    <row r="25" spans="1:10" ht="223.5" customHeight="1" x14ac:dyDescent="0.35">
      <c r="A25" s="12" t="s">
        <v>105</v>
      </c>
      <c r="B25" s="10" t="s">
        <v>106</v>
      </c>
      <c r="C25" s="11" t="s">
        <v>107</v>
      </c>
      <c r="D25" s="64" t="s">
        <v>108</v>
      </c>
      <c r="E25" s="11"/>
      <c r="F25" s="11"/>
      <c r="G25" s="11"/>
      <c r="H25" s="11"/>
      <c r="I25" s="11"/>
      <c r="J25" s="11"/>
    </row>
    <row r="26" spans="1:10" ht="66" x14ac:dyDescent="0.35">
      <c r="A26" s="12" t="s">
        <v>109</v>
      </c>
      <c r="B26" s="10" t="s">
        <v>110</v>
      </c>
      <c r="C26" s="39" t="s">
        <v>111</v>
      </c>
      <c r="D26" s="11" t="s">
        <v>112</v>
      </c>
      <c r="E26" s="11"/>
      <c r="F26" s="11"/>
      <c r="G26" s="11"/>
      <c r="H26" s="11"/>
      <c r="I26" s="11"/>
      <c r="J26" s="11"/>
    </row>
    <row r="27" spans="1:10" ht="82.5" x14ac:dyDescent="0.35">
      <c r="A27" s="12" t="s">
        <v>113</v>
      </c>
      <c r="B27" s="10" t="s">
        <v>114</v>
      </c>
      <c r="C27" s="39" t="s">
        <v>115</v>
      </c>
      <c r="D27" s="11" t="s">
        <v>112</v>
      </c>
      <c r="E27" s="11"/>
      <c r="F27" s="11"/>
      <c r="G27" s="11"/>
      <c r="H27" s="11"/>
      <c r="I27" s="11"/>
      <c r="J27" s="11"/>
    </row>
    <row r="28" spans="1:10" ht="75.650000000000006" customHeight="1" x14ac:dyDescent="0.35">
      <c r="A28" s="12" t="s">
        <v>116</v>
      </c>
      <c r="B28" s="10" t="s">
        <v>117</v>
      </c>
      <c r="C28" s="11" t="s">
        <v>118</v>
      </c>
      <c r="D28" s="11" t="s">
        <v>119</v>
      </c>
      <c r="E28" s="11"/>
      <c r="F28" s="11"/>
      <c r="G28" s="11"/>
      <c r="H28" s="11"/>
      <c r="I28" s="11"/>
      <c r="J28" s="11"/>
    </row>
    <row r="29" spans="1:10" ht="112.5" hidden="1" customHeight="1" x14ac:dyDescent="0.35">
      <c r="A29" s="74" t="s">
        <v>120</v>
      </c>
      <c r="B29" s="72" t="s">
        <v>121</v>
      </c>
      <c r="C29" s="75"/>
      <c r="D29" s="72" t="s">
        <v>122</v>
      </c>
      <c r="E29" s="11"/>
      <c r="F29" s="11"/>
      <c r="G29" s="11"/>
      <c r="H29" s="11"/>
      <c r="I29" s="11"/>
      <c r="J29" s="11"/>
    </row>
    <row r="30" spans="1:10" ht="20.25" customHeight="1" x14ac:dyDescent="0.35">
      <c r="A30" s="60"/>
      <c r="B30" s="118" t="s">
        <v>123</v>
      </c>
      <c r="C30" s="119"/>
      <c r="D30" s="119"/>
      <c r="E30" s="119"/>
      <c r="F30" s="119"/>
      <c r="G30" s="61"/>
      <c r="H30" s="61"/>
      <c r="I30" s="61"/>
      <c r="J30" s="27"/>
    </row>
    <row r="31" spans="1:10" ht="148.5" hidden="1" x14ac:dyDescent="0.5">
      <c r="A31" s="12" t="s">
        <v>124</v>
      </c>
      <c r="B31" s="68" t="s">
        <v>125</v>
      </c>
      <c r="C31" s="69"/>
      <c r="D31" s="68" t="s">
        <v>126</v>
      </c>
      <c r="E31" s="11"/>
      <c r="F31" s="11"/>
      <c r="G31" s="11"/>
      <c r="H31" s="11"/>
      <c r="I31" s="11"/>
      <c r="J31" s="11"/>
    </row>
    <row r="32" spans="1:10" ht="161.25" hidden="1" customHeight="1" x14ac:dyDescent="0.5">
      <c r="A32" s="12" t="s">
        <v>127</v>
      </c>
      <c r="B32" s="68" t="s">
        <v>128</v>
      </c>
      <c r="C32" s="69"/>
      <c r="D32" s="68" t="s">
        <v>129</v>
      </c>
      <c r="E32" s="11"/>
      <c r="F32" s="11"/>
      <c r="G32" s="11"/>
      <c r="H32" s="11"/>
      <c r="I32" s="11"/>
      <c r="J32" s="11"/>
    </row>
    <row r="33" spans="1:10" ht="125.15" customHeight="1" x14ac:dyDescent="0.5">
      <c r="A33" s="12" t="s">
        <v>130</v>
      </c>
      <c r="B33" s="11" t="s">
        <v>131</v>
      </c>
      <c r="C33" s="13"/>
      <c r="D33" s="11" t="s">
        <v>132</v>
      </c>
      <c r="E33" s="11"/>
      <c r="F33" s="11"/>
      <c r="G33" s="11"/>
      <c r="H33" s="11"/>
      <c r="I33" s="11"/>
      <c r="J33" s="11"/>
    </row>
    <row r="34" spans="1:10" ht="158.25" hidden="1" customHeight="1" x14ac:dyDescent="0.5">
      <c r="A34" s="74" t="s">
        <v>133</v>
      </c>
      <c r="B34" s="68" t="s">
        <v>134</v>
      </c>
      <c r="C34" s="69"/>
      <c r="D34" s="68" t="s">
        <v>135</v>
      </c>
      <c r="E34" s="11"/>
      <c r="F34" s="11"/>
      <c r="G34" s="11"/>
      <c r="H34" s="11"/>
      <c r="I34" s="11"/>
      <c r="J34" s="11"/>
    </row>
    <row r="35" spans="1:10" ht="33" x14ac:dyDescent="0.5">
      <c r="A35" s="12" t="s">
        <v>136</v>
      </c>
      <c r="B35" s="11" t="s">
        <v>137</v>
      </c>
      <c r="C35" s="9"/>
      <c r="D35" s="11" t="s">
        <v>138</v>
      </c>
      <c r="E35" s="11"/>
      <c r="F35" s="11"/>
      <c r="G35" s="11"/>
      <c r="H35" s="11"/>
      <c r="I35" s="11"/>
      <c r="J35" s="11"/>
    </row>
    <row r="36" spans="1:10" ht="82.5" x14ac:dyDescent="0.5">
      <c r="A36" s="12" t="s">
        <v>139</v>
      </c>
      <c r="B36" s="11" t="s">
        <v>140</v>
      </c>
      <c r="C36" s="13"/>
      <c r="D36" s="11" t="s">
        <v>141</v>
      </c>
      <c r="E36" s="11"/>
      <c r="F36" s="11"/>
      <c r="G36" s="11"/>
      <c r="H36" s="11"/>
      <c r="I36" s="11"/>
      <c r="J36" s="11"/>
    </row>
    <row r="37" spans="1:10" ht="264" x14ac:dyDescent="0.5">
      <c r="A37" s="12" t="s">
        <v>142</v>
      </c>
      <c r="B37" s="11" t="s">
        <v>143</v>
      </c>
      <c r="C37" s="13"/>
      <c r="D37" s="11" t="s">
        <v>144</v>
      </c>
      <c r="E37" s="11"/>
      <c r="F37" s="11"/>
      <c r="G37" s="11"/>
      <c r="H37" s="11"/>
      <c r="I37" s="11"/>
      <c r="J37" s="11"/>
    </row>
    <row r="38" spans="1:10" ht="115.5" x14ac:dyDescent="0.35">
      <c r="A38" s="12" t="s">
        <v>145</v>
      </c>
      <c r="B38" s="10" t="s">
        <v>146</v>
      </c>
      <c r="C38" s="38" t="s">
        <v>147</v>
      </c>
      <c r="D38" s="38" t="s">
        <v>148</v>
      </c>
      <c r="E38" s="11"/>
      <c r="F38" s="11"/>
      <c r="G38" s="11"/>
      <c r="H38" s="11"/>
      <c r="I38" s="11"/>
      <c r="J38" s="11"/>
    </row>
    <row r="39" spans="1:10" ht="129.75" customHeight="1" x14ac:dyDescent="0.5">
      <c r="A39" s="14" t="s">
        <v>149</v>
      </c>
      <c r="B39" s="10" t="s">
        <v>150</v>
      </c>
      <c r="C39" s="13"/>
      <c r="D39" s="65" t="s">
        <v>151</v>
      </c>
      <c r="E39" s="11"/>
      <c r="F39" s="11"/>
      <c r="G39" s="11"/>
      <c r="H39" s="11"/>
      <c r="I39" s="11"/>
      <c r="J39" s="11"/>
    </row>
    <row r="40" spans="1:10" ht="182.15" customHeight="1" x14ac:dyDescent="0.35">
      <c r="A40" s="12" t="s">
        <v>152</v>
      </c>
      <c r="B40" s="11" t="s">
        <v>153</v>
      </c>
      <c r="C40" s="38" t="s">
        <v>154</v>
      </c>
      <c r="D40" s="11" t="s">
        <v>155</v>
      </c>
      <c r="E40" s="11"/>
      <c r="F40" s="11"/>
      <c r="G40" s="11"/>
      <c r="H40" s="11"/>
      <c r="I40" s="11"/>
      <c r="J40" s="11"/>
    </row>
    <row r="41" spans="1:10" ht="148.5" x14ac:dyDescent="0.35">
      <c r="A41" s="12" t="s">
        <v>156</v>
      </c>
      <c r="B41" s="11" t="s">
        <v>157</v>
      </c>
      <c r="C41" s="11" t="s">
        <v>158</v>
      </c>
      <c r="D41" s="11" t="s">
        <v>159</v>
      </c>
      <c r="E41" s="11"/>
      <c r="F41" s="11"/>
      <c r="G41" s="11"/>
      <c r="H41" s="11"/>
      <c r="I41" s="11"/>
      <c r="J41" s="11"/>
    </row>
    <row r="42" spans="1:10" ht="174.75" customHeight="1" x14ac:dyDescent="0.35">
      <c r="A42" s="12" t="s">
        <v>160</v>
      </c>
      <c r="B42" s="10" t="s">
        <v>161</v>
      </c>
      <c r="C42" s="11" t="s">
        <v>162</v>
      </c>
      <c r="D42" s="65" t="s">
        <v>163</v>
      </c>
      <c r="E42" s="11"/>
      <c r="F42" s="11"/>
      <c r="G42" s="11"/>
      <c r="H42" s="11"/>
      <c r="I42" s="11"/>
      <c r="J42" s="11"/>
    </row>
    <row r="43" spans="1:10" ht="134.25" hidden="1" customHeight="1" x14ac:dyDescent="0.35">
      <c r="A43" s="74" t="s">
        <v>164</v>
      </c>
      <c r="B43" s="68" t="s">
        <v>165</v>
      </c>
      <c r="C43" s="68" t="s">
        <v>166</v>
      </c>
      <c r="D43" s="68" t="s">
        <v>167</v>
      </c>
      <c r="E43" s="11"/>
      <c r="F43" s="11"/>
      <c r="G43" s="11"/>
      <c r="H43" s="11"/>
      <c r="I43" s="11"/>
      <c r="J43" s="11"/>
    </row>
    <row r="44" spans="1:10" ht="102" hidden="1" customHeight="1" x14ac:dyDescent="0.35">
      <c r="A44" s="74" t="s">
        <v>168</v>
      </c>
      <c r="B44" s="68" t="s">
        <v>169</v>
      </c>
      <c r="C44" s="68" t="s">
        <v>170</v>
      </c>
      <c r="D44" s="68" t="s">
        <v>171</v>
      </c>
      <c r="E44" s="11"/>
      <c r="F44" s="11"/>
      <c r="G44" s="11"/>
      <c r="H44" s="11"/>
      <c r="I44" s="11"/>
      <c r="J44" s="11"/>
    </row>
    <row r="45" spans="1:10" ht="114.75" customHeight="1" x14ac:dyDescent="0.5">
      <c r="A45" s="12" t="s">
        <v>172</v>
      </c>
      <c r="B45" s="111" t="s">
        <v>316</v>
      </c>
      <c r="C45" s="112"/>
      <c r="D45" s="113" t="s">
        <v>317</v>
      </c>
      <c r="E45" s="11"/>
      <c r="F45" s="11"/>
      <c r="G45" s="11"/>
      <c r="H45" s="11"/>
      <c r="I45" s="11"/>
      <c r="J45" s="11"/>
    </row>
    <row r="46" spans="1:10" ht="102" hidden="1" customHeight="1" x14ac:dyDescent="0.5">
      <c r="A46" s="74" t="s">
        <v>173</v>
      </c>
      <c r="B46" s="72" t="s">
        <v>174</v>
      </c>
      <c r="C46" s="69"/>
      <c r="D46" s="73" t="s">
        <v>175</v>
      </c>
      <c r="E46" s="11"/>
      <c r="F46" s="11"/>
      <c r="G46" s="11"/>
      <c r="H46" s="11"/>
      <c r="I46" s="11"/>
      <c r="J46" s="11"/>
    </row>
    <row r="47" spans="1:10" ht="15.75" hidden="1" customHeight="1" x14ac:dyDescent="0.35">
      <c r="A47" s="40"/>
      <c r="B47" s="41" t="s">
        <v>176</v>
      </c>
      <c r="C47" s="41"/>
      <c r="D47" s="41"/>
      <c r="E47" s="42"/>
      <c r="F47" s="42"/>
      <c r="G47" s="42"/>
      <c r="H47" s="42"/>
      <c r="I47" s="42"/>
      <c r="J47" s="43"/>
    </row>
    <row r="48" spans="1:10" ht="49.5" hidden="1" x14ac:dyDescent="0.5">
      <c r="A48" s="74" t="s">
        <v>177</v>
      </c>
      <c r="B48" s="68" t="s">
        <v>178</v>
      </c>
      <c r="C48" s="69"/>
      <c r="D48" s="68" t="s">
        <v>179</v>
      </c>
      <c r="E48" s="11"/>
      <c r="F48" s="11"/>
      <c r="G48" s="11"/>
      <c r="H48" s="11"/>
      <c r="I48" s="11"/>
      <c r="J48" s="11"/>
    </row>
    <row r="49" spans="1:10" ht="49.5" hidden="1" x14ac:dyDescent="0.5">
      <c r="A49" s="74" t="s">
        <v>180</v>
      </c>
      <c r="B49" s="68" t="s">
        <v>181</v>
      </c>
      <c r="C49" s="69"/>
      <c r="D49" s="68" t="s">
        <v>182</v>
      </c>
      <c r="E49" s="11"/>
      <c r="F49" s="11"/>
      <c r="G49" s="11"/>
      <c r="H49" s="11"/>
      <c r="I49" s="11"/>
      <c r="J49" s="11"/>
    </row>
    <row r="50" spans="1:10" ht="132" hidden="1" x14ac:dyDescent="0.5">
      <c r="A50" s="74" t="s">
        <v>183</v>
      </c>
      <c r="B50" s="68" t="s">
        <v>184</v>
      </c>
      <c r="C50" s="69"/>
      <c r="D50" s="70" t="s">
        <v>185</v>
      </c>
      <c r="E50" s="11"/>
      <c r="F50" s="11"/>
      <c r="G50" s="11"/>
      <c r="H50" s="11"/>
      <c r="I50" s="11"/>
      <c r="J50" s="11"/>
    </row>
    <row r="51" spans="1:10" ht="49.5" hidden="1" x14ac:dyDescent="0.5">
      <c r="A51" s="74" t="s">
        <v>186</v>
      </c>
      <c r="B51" s="68" t="s">
        <v>187</v>
      </c>
      <c r="C51" s="69"/>
      <c r="D51" s="68"/>
      <c r="E51" s="11"/>
      <c r="F51" s="11"/>
      <c r="G51" s="11"/>
      <c r="H51" s="11"/>
      <c r="I51" s="11"/>
      <c r="J51" s="11"/>
    </row>
    <row r="52" spans="1:10" ht="49.5" hidden="1" x14ac:dyDescent="0.5">
      <c r="A52" s="74" t="s">
        <v>188</v>
      </c>
      <c r="B52" s="68" t="s">
        <v>189</v>
      </c>
      <c r="C52" s="71" t="s">
        <v>190</v>
      </c>
      <c r="D52" s="68"/>
      <c r="E52" s="11"/>
      <c r="F52" s="11"/>
      <c r="G52" s="11"/>
      <c r="H52" s="11"/>
      <c r="I52" s="11"/>
      <c r="J52" s="11"/>
    </row>
    <row r="53" spans="1:10" ht="18.5" x14ac:dyDescent="0.35">
      <c r="A53" s="40"/>
      <c r="B53" s="41" t="s">
        <v>191</v>
      </c>
      <c r="C53" s="41"/>
      <c r="D53" s="41"/>
      <c r="E53" s="42"/>
      <c r="F53" s="42"/>
      <c r="G53" s="42"/>
      <c r="H53" s="42"/>
      <c r="I53" s="42"/>
      <c r="J53" s="43"/>
    </row>
    <row r="54" spans="1:10" ht="66" x14ac:dyDescent="0.5">
      <c r="A54" s="12" t="s">
        <v>192</v>
      </c>
      <c r="B54" s="114" t="s">
        <v>193</v>
      </c>
      <c r="C54" s="13"/>
      <c r="D54" s="11" t="s">
        <v>194</v>
      </c>
      <c r="E54" s="11"/>
      <c r="F54" s="11"/>
      <c r="G54" s="11"/>
      <c r="H54" s="11"/>
      <c r="I54" s="11"/>
      <c r="J54" s="11"/>
    </row>
    <row r="55" spans="1:10" ht="66" x14ac:dyDescent="0.35">
      <c r="A55" s="12" t="s">
        <v>195</v>
      </c>
      <c r="B55" s="11" t="s">
        <v>196</v>
      </c>
      <c r="C55" s="11" t="s">
        <v>197</v>
      </c>
      <c r="D55" s="11"/>
      <c r="E55" s="11"/>
      <c r="F55" s="11"/>
      <c r="G55" s="11"/>
      <c r="H55" s="11"/>
      <c r="I55" s="11"/>
      <c r="J55" s="11"/>
    </row>
    <row r="56" spans="1:10" ht="99" x14ac:dyDescent="0.35">
      <c r="A56" s="12" t="s">
        <v>198</v>
      </c>
      <c r="B56" s="11" t="s">
        <v>199</v>
      </c>
      <c r="C56" s="39" t="s">
        <v>200</v>
      </c>
      <c r="D56" s="11" t="s">
        <v>201</v>
      </c>
      <c r="E56" s="11"/>
      <c r="F56" s="11"/>
      <c r="G56" s="11"/>
      <c r="H56" s="11"/>
      <c r="I56" s="11"/>
      <c r="J56" s="11"/>
    </row>
    <row r="57" spans="1:10" ht="15.5" x14ac:dyDescent="0.35">
      <c r="A57" s="3"/>
      <c r="B57" s="2"/>
    </row>
  </sheetData>
  <mergeCells count="1">
    <mergeCell ref="B30:F30"/>
  </mergeCells>
  <hyperlinks>
    <hyperlink ref="D50" r:id="rId1" display="Referansen etableres ved IG3, planlagt nivå måles ved IG5-a og gjennomføringen ved IG7. Metode og vertkøy" xr:uid="{00000000-0004-0000-0100-000000000000}"/>
  </hyperlinks>
  <pageMargins left="0.25" right="0.25" top="1.09375" bottom="0.75" header="0.3" footer="0.3"/>
  <pageSetup paperSize="9" orientation="landscape" r:id="rId2"/>
  <headerFooter>
    <oddHeader>&amp;L&amp;G
&amp;RYtre miljø
16-06-M</oddHeader>
    <oddFooter>&amp;L&amp;8Mal godkjent :12.03.2013
Revidert:30.8.2019
Ephortenr:2016/11499&amp;C&amp;8Godkjent av B- direktør
Dokumenteier: B-direktør
Utgiver: BPSP&amp;R&amp;P</oddFooter>
  </headerFooter>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ABFB8-8FDD-4217-AF18-0ED9B51C2175}">
  <dimension ref="A1:AD36"/>
  <sheetViews>
    <sheetView topLeftCell="A2" workbookViewId="0">
      <selection activeCell="K5" sqref="K5"/>
    </sheetView>
  </sheetViews>
  <sheetFormatPr baseColWidth="10" defaultColWidth="11.453125" defaultRowHeight="14.5" x14ac:dyDescent="0.35"/>
  <cols>
    <col min="1" max="1" width="65.7265625" customWidth="1"/>
    <col min="2" max="2" width="19.54296875" style="97" customWidth="1"/>
    <col min="3" max="3" width="21.453125" style="97" customWidth="1"/>
    <col min="4" max="4" width="27.1796875" customWidth="1"/>
    <col min="5" max="5" width="16.1796875" customWidth="1"/>
    <col min="6" max="6" width="15.54296875" customWidth="1"/>
    <col min="7" max="7" width="11" customWidth="1"/>
    <col min="8" max="9" width="15.54296875" customWidth="1"/>
    <col min="10" max="10" width="14.54296875" customWidth="1"/>
    <col min="13" max="13" width="24.453125" customWidth="1"/>
    <col min="14" max="14" width="24.54296875" customWidth="1"/>
  </cols>
  <sheetData>
    <row r="1" spans="1:30" s="95" customFormat="1" ht="121.5" customHeight="1" x14ac:dyDescent="0.35">
      <c r="B1" s="104"/>
      <c r="C1" s="104"/>
      <c r="E1" s="96"/>
      <c r="F1" s="96"/>
      <c r="G1" s="96"/>
      <c r="H1" s="96"/>
      <c r="I1" s="96"/>
      <c r="J1" s="96"/>
      <c r="L1" s="96"/>
      <c r="AD1" s="95" t="s">
        <v>202</v>
      </c>
    </row>
    <row r="2" spans="1:30" s="94" customFormat="1" ht="8.25" customHeight="1" x14ac:dyDescent="0.35">
      <c r="B2" s="103"/>
      <c r="C2" s="103"/>
    </row>
    <row r="3" spans="1:30" s="79" customFormat="1" ht="21" customHeight="1" x14ac:dyDescent="0.35">
      <c r="A3" s="93" t="s">
        <v>203</v>
      </c>
      <c r="B3" s="102"/>
      <c r="C3" s="98"/>
    </row>
    <row r="4" spans="1:30" s="89" customFormat="1" ht="36" customHeight="1" x14ac:dyDescent="0.45">
      <c r="A4" s="81" t="s">
        <v>204</v>
      </c>
      <c r="B4" s="101" t="s">
        <v>205</v>
      </c>
      <c r="C4" s="101" t="s">
        <v>206</v>
      </c>
      <c r="D4" s="81" t="s">
        <v>207</v>
      </c>
      <c r="E4" s="92" t="s">
        <v>208</v>
      </c>
      <c r="F4" s="90" t="s">
        <v>209</v>
      </c>
      <c r="G4" s="90" t="s">
        <v>207</v>
      </c>
      <c r="H4" s="90" t="s">
        <v>210</v>
      </c>
      <c r="I4" s="90" t="s">
        <v>211</v>
      </c>
      <c r="J4" s="90" t="s">
        <v>212</v>
      </c>
      <c r="K4" s="81"/>
      <c r="L4" s="81"/>
      <c r="M4" s="90"/>
      <c r="N4" s="90"/>
      <c r="O4" s="81"/>
      <c r="P4" s="81"/>
    </row>
    <row r="5" spans="1:30" s="83" customFormat="1" x14ac:dyDescent="0.35">
      <c r="A5" s="83" t="s">
        <v>213</v>
      </c>
      <c r="B5" s="87">
        <v>300</v>
      </c>
      <c r="C5" s="87">
        <v>200</v>
      </c>
      <c r="D5" s="83" t="s">
        <v>214</v>
      </c>
      <c r="E5" s="85">
        <v>0</v>
      </c>
      <c r="F5" s="85"/>
      <c r="G5" s="83" t="s">
        <v>215</v>
      </c>
      <c r="H5" s="83">
        <f t="shared" ref="H5:H17" si="0">C5*E5*F5</f>
        <v>0</v>
      </c>
      <c r="I5" s="83">
        <f t="shared" ref="I5:I17" si="1">(B5*E5*F5)-H5</f>
        <v>0</v>
      </c>
      <c r="J5" s="99">
        <f t="shared" ref="J5:J17" si="2">(1-C5/B5)*100</f>
        <v>33.333333333333336</v>
      </c>
    </row>
    <row r="6" spans="1:30" s="82" customFormat="1" x14ac:dyDescent="0.35">
      <c r="A6" s="82" t="s">
        <v>216</v>
      </c>
      <c r="B6" s="88">
        <v>320</v>
      </c>
      <c r="C6" s="88">
        <v>220</v>
      </c>
      <c r="D6" s="82" t="s">
        <v>214</v>
      </c>
      <c r="E6" s="78">
        <v>0</v>
      </c>
      <c r="F6" s="78"/>
      <c r="G6" s="82" t="s">
        <v>215</v>
      </c>
      <c r="H6" s="82">
        <f t="shared" si="0"/>
        <v>0</v>
      </c>
      <c r="I6" s="82">
        <f t="shared" si="1"/>
        <v>0</v>
      </c>
      <c r="J6" s="100">
        <f t="shared" si="2"/>
        <v>31.25</v>
      </c>
    </row>
    <row r="7" spans="1:30" s="83" customFormat="1" x14ac:dyDescent="0.35">
      <c r="A7" s="83" t="s">
        <v>217</v>
      </c>
      <c r="B7" s="87">
        <v>370</v>
      </c>
      <c r="C7" s="87">
        <v>240</v>
      </c>
      <c r="D7" s="83" t="s">
        <v>214</v>
      </c>
      <c r="E7" s="85">
        <v>0</v>
      </c>
      <c r="F7" s="85"/>
      <c r="G7" s="83" t="s">
        <v>215</v>
      </c>
      <c r="H7" s="83">
        <f t="shared" si="0"/>
        <v>0</v>
      </c>
      <c r="I7" s="83">
        <f t="shared" si="1"/>
        <v>0</v>
      </c>
      <c r="J7" s="99">
        <f t="shared" si="2"/>
        <v>35.13513513513513</v>
      </c>
    </row>
    <row r="8" spans="1:30" s="82" customFormat="1" x14ac:dyDescent="0.35">
      <c r="A8" s="82" t="s">
        <v>218</v>
      </c>
      <c r="B8" s="88">
        <v>1</v>
      </c>
      <c r="C8" s="88">
        <v>0.6</v>
      </c>
      <c r="D8" s="82" t="s">
        <v>219</v>
      </c>
      <c r="E8" s="78">
        <v>0</v>
      </c>
      <c r="F8" s="78"/>
      <c r="G8" s="82" t="s">
        <v>220</v>
      </c>
      <c r="H8" s="82">
        <f t="shared" si="0"/>
        <v>0</v>
      </c>
      <c r="I8" s="82">
        <f t="shared" si="1"/>
        <v>0</v>
      </c>
      <c r="J8" s="100">
        <f t="shared" si="2"/>
        <v>40</v>
      </c>
    </row>
    <row r="9" spans="1:30" s="83" customFormat="1" x14ac:dyDescent="0.35">
      <c r="A9" s="83" t="s">
        <v>221</v>
      </c>
      <c r="B9" s="87">
        <v>2</v>
      </c>
      <c r="C9" s="87">
        <v>1.5</v>
      </c>
      <c r="D9" s="83" t="s">
        <v>219</v>
      </c>
      <c r="E9" s="85">
        <v>0</v>
      </c>
      <c r="F9" s="85"/>
      <c r="G9" s="83" t="s">
        <v>220</v>
      </c>
      <c r="H9" s="83">
        <f t="shared" si="0"/>
        <v>0</v>
      </c>
      <c r="I9" s="83">
        <f t="shared" si="1"/>
        <v>0</v>
      </c>
      <c r="J9" s="99">
        <f t="shared" si="2"/>
        <v>25</v>
      </c>
    </row>
    <row r="10" spans="1:30" s="82" customFormat="1" x14ac:dyDescent="0.35">
      <c r="A10" s="82" t="s">
        <v>222</v>
      </c>
      <c r="B10" s="88">
        <v>190</v>
      </c>
      <c r="C10" s="88">
        <v>160</v>
      </c>
      <c r="D10" s="82" t="s">
        <v>223</v>
      </c>
      <c r="E10" s="78">
        <v>1</v>
      </c>
      <c r="F10" s="78"/>
      <c r="G10" s="82" t="s">
        <v>224</v>
      </c>
      <c r="H10" s="82">
        <f t="shared" si="0"/>
        <v>0</v>
      </c>
      <c r="I10" s="82">
        <f t="shared" si="1"/>
        <v>0</v>
      </c>
      <c r="J10" s="100">
        <f t="shared" si="2"/>
        <v>15.789473684210531</v>
      </c>
    </row>
    <row r="11" spans="1:30" s="83" customFormat="1" x14ac:dyDescent="0.35">
      <c r="A11" s="83" t="s">
        <v>225</v>
      </c>
      <c r="B11" s="87">
        <v>3</v>
      </c>
      <c r="C11" s="87">
        <v>2.5</v>
      </c>
      <c r="D11" s="83" t="s">
        <v>219</v>
      </c>
      <c r="E11" s="85">
        <v>1</v>
      </c>
      <c r="F11" s="85"/>
      <c r="G11" s="83" t="s">
        <v>220</v>
      </c>
      <c r="H11" s="83">
        <f t="shared" si="0"/>
        <v>0</v>
      </c>
      <c r="I11" s="83">
        <f t="shared" si="1"/>
        <v>0</v>
      </c>
      <c r="J11" s="99">
        <f t="shared" si="2"/>
        <v>16.666666666666664</v>
      </c>
    </row>
    <row r="12" spans="1:30" s="82" customFormat="1" x14ac:dyDescent="0.35">
      <c r="A12" s="82" t="s">
        <v>226</v>
      </c>
      <c r="B12" s="88">
        <v>2</v>
      </c>
      <c r="C12" s="88">
        <v>1.5</v>
      </c>
      <c r="D12" s="82" t="s">
        <v>227</v>
      </c>
      <c r="E12" s="78">
        <v>1</v>
      </c>
      <c r="F12" s="78"/>
      <c r="G12" s="82" t="s">
        <v>228</v>
      </c>
      <c r="H12" s="82">
        <f t="shared" si="0"/>
        <v>0</v>
      </c>
      <c r="I12" s="82">
        <f t="shared" si="1"/>
        <v>0</v>
      </c>
      <c r="J12" s="100">
        <f t="shared" si="2"/>
        <v>25</v>
      </c>
    </row>
    <row r="13" spans="1:30" s="83" customFormat="1" x14ac:dyDescent="0.35">
      <c r="A13" s="83" t="s">
        <v>229</v>
      </c>
      <c r="B13" s="87">
        <v>3.4</v>
      </c>
      <c r="C13" s="87">
        <v>2.5</v>
      </c>
      <c r="D13" s="83" t="s">
        <v>227</v>
      </c>
      <c r="E13" s="85">
        <v>1</v>
      </c>
      <c r="F13" s="85"/>
      <c r="G13" s="83" t="s">
        <v>228</v>
      </c>
      <c r="H13" s="83">
        <f t="shared" si="0"/>
        <v>0</v>
      </c>
      <c r="I13" s="83">
        <f t="shared" si="1"/>
        <v>0</v>
      </c>
      <c r="J13" s="99">
        <f t="shared" si="2"/>
        <v>26.470588235294112</v>
      </c>
    </row>
    <row r="14" spans="1:30" s="82" customFormat="1" x14ac:dyDescent="0.35">
      <c r="A14" s="82" t="s">
        <v>230</v>
      </c>
      <c r="B14" s="88">
        <v>7</v>
      </c>
      <c r="C14" s="88">
        <v>5</v>
      </c>
      <c r="D14" s="82" t="s">
        <v>227</v>
      </c>
      <c r="E14" s="78">
        <v>0</v>
      </c>
      <c r="F14" s="78"/>
      <c r="G14" s="82" t="s">
        <v>228</v>
      </c>
      <c r="H14" s="82">
        <f t="shared" si="0"/>
        <v>0</v>
      </c>
      <c r="I14" s="82">
        <f t="shared" si="1"/>
        <v>0</v>
      </c>
      <c r="J14" s="100">
        <f t="shared" si="2"/>
        <v>28.571428571428569</v>
      </c>
    </row>
    <row r="15" spans="1:30" s="83" customFormat="1" x14ac:dyDescent="0.35">
      <c r="A15" s="83" t="s">
        <v>231</v>
      </c>
      <c r="B15" s="87">
        <v>5.5</v>
      </c>
      <c r="C15" s="87">
        <v>3</v>
      </c>
      <c r="D15" s="83" t="s">
        <v>232</v>
      </c>
      <c r="E15" s="85">
        <v>1</v>
      </c>
      <c r="F15" s="85"/>
      <c r="G15" s="83" t="s">
        <v>228</v>
      </c>
      <c r="H15" s="83">
        <f t="shared" si="0"/>
        <v>0</v>
      </c>
      <c r="I15" s="83">
        <f t="shared" si="1"/>
        <v>0</v>
      </c>
      <c r="J15" s="99">
        <f t="shared" si="2"/>
        <v>45.45454545454546</v>
      </c>
    </row>
    <row r="16" spans="1:30" s="82" customFormat="1" x14ac:dyDescent="0.35">
      <c r="A16" s="82" t="s">
        <v>233</v>
      </c>
      <c r="B16" s="88">
        <v>5.5</v>
      </c>
      <c r="C16" s="88">
        <v>3</v>
      </c>
      <c r="D16" s="82" t="s">
        <v>232</v>
      </c>
      <c r="E16" s="78">
        <v>1</v>
      </c>
      <c r="F16" s="78"/>
      <c r="G16" s="82" t="s">
        <v>228</v>
      </c>
      <c r="H16" s="82">
        <f t="shared" si="0"/>
        <v>0</v>
      </c>
      <c r="I16" s="82">
        <f t="shared" si="1"/>
        <v>0</v>
      </c>
      <c r="J16" s="100">
        <f t="shared" si="2"/>
        <v>45.45454545454546</v>
      </c>
    </row>
    <row r="17" spans="1:11" s="83" customFormat="1" x14ac:dyDescent="0.35">
      <c r="A17" s="83" t="s">
        <v>234</v>
      </c>
      <c r="B17" s="87">
        <v>0.75</v>
      </c>
      <c r="C17" s="87">
        <v>0.3</v>
      </c>
      <c r="D17" s="83" t="s">
        <v>219</v>
      </c>
      <c r="E17" s="85">
        <v>1</v>
      </c>
      <c r="F17" s="85"/>
      <c r="G17" s="83" t="s">
        <v>220</v>
      </c>
      <c r="H17" s="83">
        <f t="shared" si="0"/>
        <v>0</v>
      </c>
      <c r="I17" s="83">
        <f t="shared" si="1"/>
        <v>0</v>
      </c>
      <c r="J17" s="99">
        <f t="shared" si="2"/>
        <v>60.000000000000007</v>
      </c>
    </row>
    <row r="18" spans="1:11" s="83" customFormat="1" ht="15" thickBot="1" x14ac:dyDescent="0.4">
      <c r="A18" s="86" t="s">
        <v>235</v>
      </c>
      <c r="B18" s="87"/>
      <c r="C18" s="87"/>
      <c r="E18" s="85">
        <v>1</v>
      </c>
      <c r="F18" s="85"/>
      <c r="H18" s="84">
        <f>SUM(H5:H17)</f>
        <v>0</v>
      </c>
      <c r="I18" s="84">
        <f>SUM(I5:I17)</f>
        <v>0</v>
      </c>
      <c r="J18" s="84" t="e">
        <f>(1-(H18/(I18+H18)))*100</f>
        <v>#DIV/0!</v>
      </c>
      <c r="K18" s="83" t="s">
        <v>236</v>
      </c>
    </row>
    <row r="19" spans="1:11" s="82" customFormat="1" ht="15" thickTop="1" x14ac:dyDescent="0.35">
      <c r="B19" s="88"/>
      <c r="C19" s="88"/>
    </row>
    <row r="20" spans="1:11" s="79" customFormat="1" ht="18.5" x14ac:dyDescent="0.45">
      <c r="A20" s="81" t="s">
        <v>237</v>
      </c>
      <c r="B20" s="98"/>
      <c r="C20" s="98"/>
    </row>
    <row r="21" spans="1:11" s="79" customFormat="1" x14ac:dyDescent="0.35">
      <c r="A21" s="79" t="s">
        <v>238</v>
      </c>
      <c r="B21" s="98"/>
      <c r="C21" s="98"/>
    </row>
    <row r="22" spans="1:11" s="79" customFormat="1" x14ac:dyDescent="0.35">
      <c r="A22" s="79" t="s">
        <v>239</v>
      </c>
      <c r="B22" s="98"/>
      <c r="C22" s="98"/>
    </row>
    <row r="23" spans="1:11" s="79" customFormat="1" x14ac:dyDescent="0.35">
      <c r="A23" s="79" t="s">
        <v>240</v>
      </c>
      <c r="B23" s="98"/>
      <c r="C23" s="98"/>
    </row>
    <row r="24" spans="1:11" s="79" customFormat="1" x14ac:dyDescent="0.35">
      <c r="A24" s="79" t="s">
        <v>241</v>
      </c>
      <c r="B24" s="98"/>
      <c r="C24" s="98"/>
    </row>
    <row r="25" spans="1:11" s="79" customFormat="1" ht="15.5" x14ac:dyDescent="0.35">
      <c r="A25" s="80" t="s">
        <v>242</v>
      </c>
      <c r="B25" s="98"/>
      <c r="C25" s="98"/>
    </row>
    <row r="26" spans="1:11" s="79" customFormat="1" x14ac:dyDescent="0.35">
      <c r="B26" s="98"/>
      <c r="C26" s="98"/>
    </row>
    <row r="27" spans="1:11" s="79" customFormat="1" x14ac:dyDescent="0.35">
      <c r="A27" s="79" t="s">
        <v>243</v>
      </c>
      <c r="B27" s="98"/>
      <c r="C27" s="98"/>
    </row>
    <row r="28" spans="1:11" s="79" customFormat="1" x14ac:dyDescent="0.35">
      <c r="B28" s="98"/>
      <c r="C28" s="98"/>
    </row>
    <row r="29" spans="1:11" s="79" customFormat="1" x14ac:dyDescent="0.35">
      <c r="B29" s="98"/>
      <c r="C29" s="98"/>
    </row>
    <row r="30" spans="1:11" s="79" customFormat="1" x14ac:dyDescent="0.35">
      <c r="B30" s="98"/>
      <c r="C30" s="98"/>
    </row>
    <row r="31" spans="1:11" s="79" customFormat="1" x14ac:dyDescent="0.35">
      <c r="B31" s="98"/>
      <c r="C31" s="98"/>
    </row>
    <row r="32" spans="1:11" s="79" customFormat="1" x14ac:dyDescent="0.35">
      <c r="B32" s="98"/>
      <c r="C32" s="98"/>
    </row>
    <row r="33" spans="2:3" s="79" customFormat="1" x14ac:dyDescent="0.35">
      <c r="B33" s="98"/>
      <c r="C33" s="98"/>
    </row>
    <row r="34" spans="2:3" s="79" customFormat="1" x14ac:dyDescent="0.35">
      <c r="B34" s="98"/>
      <c r="C34" s="98"/>
    </row>
    <row r="35" spans="2:3" s="79" customFormat="1" x14ac:dyDescent="0.35">
      <c r="B35" s="98"/>
      <c r="C35" s="98"/>
    </row>
    <row r="36" spans="2:3" s="79" customFormat="1" x14ac:dyDescent="0.35">
      <c r="B36" s="98"/>
      <c r="C36" s="98"/>
    </row>
  </sheetData>
  <sheetProtection password="EE91" sheet="1" objects="1" scenarios="1"/>
  <pageMargins left="0.7" right="0.7" top="0.75" bottom="0.75" header="0.3" footer="0.3"/>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77BA5-12EE-4252-930A-0DAC95D951AC}">
  <dimension ref="A1:AD36"/>
  <sheetViews>
    <sheetView topLeftCell="B1" workbookViewId="0">
      <selection activeCell="G10" sqref="G10"/>
    </sheetView>
  </sheetViews>
  <sheetFormatPr baseColWidth="10" defaultColWidth="11.453125" defaultRowHeight="14.5" x14ac:dyDescent="0.35"/>
  <cols>
    <col min="1" max="1" width="64.54296875" customWidth="1"/>
    <col min="2" max="2" width="19.54296875" customWidth="1"/>
    <col min="3" max="3" width="21.453125" customWidth="1"/>
    <col min="4" max="4" width="27.81640625" customWidth="1"/>
    <col min="5" max="5" width="16.1796875" customWidth="1"/>
    <col min="6" max="6" width="20.26953125" customWidth="1"/>
    <col min="7" max="7" width="12" customWidth="1"/>
    <col min="8" max="9" width="15.54296875" customWidth="1"/>
    <col min="10" max="10" width="14.54296875" customWidth="1"/>
    <col min="13" max="13" width="24.453125" customWidth="1"/>
    <col min="14" max="14" width="24.54296875" customWidth="1"/>
  </cols>
  <sheetData>
    <row r="1" spans="1:30" s="95" customFormat="1" ht="121.5" customHeight="1" x14ac:dyDescent="0.35">
      <c r="E1" s="96"/>
      <c r="F1" s="96"/>
      <c r="G1" s="96"/>
      <c r="H1" s="96"/>
      <c r="I1" s="96"/>
      <c r="J1" s="96"/>
      <c r="L1" s="96"/>
      <c r="AD1" s="95" t="s">
        <v>202</v>
      </c>
    </row>
    <row r="2" spans="1:30" s="94" customFormat="1" ht="8.25" customHeight="1" x14ac:dyDescent="0.35"/>
    <row r="3" spans="1:30" s="79" customFormat="1" ht="21" customHeight="1" x14ac:dyDescent="0.35">
      <c r="A3" s="93" t="s">
        <v>203</v>
      </c>
    </row>
    <row r="4" spans="1:30" s="89" customFormat="1" ht="36" customHeight="1" x14ac:dyDescent="0.45">
      <c r="A4" s="81" t="s">
        <v>204</v>
      </c>
      <c r="B4" s="81" t="s">
        <v>205</v>
      </c>
      <c r="C4" s="90" t="s">
        <v>244</v>
      </c>
      <c r="D4" s="81" t="s">
        <v>207</v>
      </c>
      <c r="E4" s="92" t="s">
        <v>245</v>
      </c>
      <c r="F4" s="91" t="s">
        <v>246</v>
      </c>
      <c r="G4" s="90" t="s">
        <v>207</v>
      </c>
      <c r="H4" s="90" t="s">
        <v>210</v>
      </c>
      <c r="I4" s="90" t="s">
        <v>211</v>
      </c>
      <c r="J4" s="90" t="s">
        <v>212</v>
      </c>
      <c r="K4" s="81"/>
      <c r="L4" s="81"/>
      <c r="M4" s="90"/>
      <c r="N4" s="90"/>
      <c r="O4" s="81"/>
      <c r="P4" s="81"/>
    </row>
    <row r="5" spans="1:30" s="83" customFormat="1" x14ac:dyDescent="0.35">
      <c r="A5" s="83" t="s">
        <v>213</v>
      </c>
      <c r="B5" s="87">
        <v>300</v>
      </c>
      <c r="C5" s="85"/>
      <c r="D5" s="83" t="s">
        <v>247</v>
      </c>
      <c r="E5" s="85">
        <v>0</v>
      </c>
      <c r="F5" s="85"/>
      <c r="G5" s="83" t="s">
        <v>215</v>
      </c>
      <c r="H5" s="83">
        <f t="shared" ref="H5:H17" si="0">C5*E5*F5</f>
        <v>0</v>
      </c>
      <c r="I5" s="83">
        <f t="shared" ref="I5:I17" si="1">(B5*E5*F5)-H5</f>
        <v>0</v>
      </c>
      <c r="J5" s="83" t="e">
        <f t="shared" ref="J5:J18" si="2">(1-(H5/(I5+H5)))*100</f>
        <v>#DIV/0!</v>
      </c>
    </row>
    <row r="6" spans="1:30" s="82" customFormat="1" x14ac:dyDescent="0.35">
      <c r="A6" s="82" t="s">
        <v>216</v>
      </c>
      <c r="B6" s="88">
        <v>320</v>
      </c>
      <c r="C6" s="78"/>
      <c r="D6" s="82" t="s">
        <v>247</v>
      </c>
      <c r="E6" s="78"/>
      <c r="F6" s="78"/>
      <c r="G6" s="82" t="s">
        <v>215</v>
      </c>
      <c r="H6" s="82">
        <f t="shared" si="0"/>
        <v>0</v>
      </c>
      <c r="I6" s="82">
        <f t="shared" si="1"/>
        <v>0</v>
      </c>
      <c r="J6" s="82" t="e">
        <f t="shared" si="2"/>
        <v>#DIV/0!</v>
      </c>
    </row>
    <row r="7" spans="1:30" s="83" customFormat="1" x14ac:dyDescent="0.35">
      <c r="A7" s="83" t="s">
        <v>217</v>
      </c>
      <c r="B7" s="87">
        <v>370</v>
      </c>
      <c r="C7" s="85"/>
      <c r="D7" s="83" t="s">
        <v>247</v>
      </c>
      <c r="E7" s="85"/>
      <c r="F7" s="85"/>
      <c r="G7" s="83" t="s">
        <v>215</v>
      </c>
      <c r="H7" s="83">
        <f t="shared" si="0"/>
        <v>0</v>
      </c>
      <c r="I7" s="83">
        <f t="shared" si="1"/>
        <v>0</v>
      </c>
      <c r="J7" s="83" t="e">
        <f t="shared" si="2"/>
        <v>#DIV/0!</v>
      </c>
    </row>
    <row r="8" spans="1:30" s="82" customFormat="1" x14ac:dyDescent="0.35">
      <c r="A8" s="82" t="s">
        <v>218</v>
      </c>
      <c r="B8" s="88">
        <v>1</v>
      </c>
      <c r="C8" s="78"/>
      <c r="D8" s="82" t="s">
        <v>219</v>
      </c>
      <c r="E8" s="78"/>
      <c r="F8" s="78"/>
      <c r="G8" s="82" t="s">
        <v>220</v>
      </c>
      <c r="H8" s="82">
        <f t="shared" si="0"/>
        <v>0</v>
      </c>
      <c r="I8" s="82">
        <f t="shared" si="1"/>
        <v>0</v>
      </c>
      <c r="J8" s="82" t="e">
        <f t="shared" si="2"/>
        <v>#DIV/0!</v>
      </c>
    </row>
    <row r="9" spans="1:30" s="83" customFormat="1" x14ac:dyDescent="0.35">
      <c r="A9" s="83" t="s">
        <v>221</v>
      </c>
      <c r="B9" s="87">
        <v>2</v>
      </c>
      <c r="C9" s="85"/>
      <c r="D9" s="83" t="s">
        <v>219</v>
      </c>
      <c r="E9" s="85"/>
      <c r="F9" s="85"/>
      <c r="G9" s="83" t="s">
        <v>220</v>
      </c>
      <c r="H9" s="83">
        <f t="shared" si="0"/>
        <v>0</v>
      </c>
      <c r="I9" s="83">
        <f t="shared" si="1"/>
        <v>0</v>
      </c>
      <c r="J9" s="83" t="e">
        <f t="shared" si="2"/>
        <v>#DIV/0!</v>
      </c>
    </row>
    <row r="10" spans="1:30" s="82" customFormat="1" x14ac:dyDescent="0.35">
      <c r="A10" s="82" t="s">
        <v>248</v>
      </c>
      <c r="B10" s="88">
        <v>190</v>
      </c>
      <c r="C10" s="78"/>
      <c r="D10" s="82" t="s">
        <v>249</v>
      </c>
      <c r="E10" s="78"/>
      <c r="F10" s="78"/>
      <c r="G10" s="82" t="s">
        <v>224</v>
      </c>
      <c r="H10" s="82">
        <f t="shared" si="0"/>
        <v>0</v>
      </c>
      <c r="I10" s="82">
        <f t="shared" si="1"/>
        <v>0</v>
      </c>
      <c r="J10" s="82" t="e">
        <f t="shared" si="2"/>
        <v>#DIV/0!</v>
      </c>
    </row>
    <row r="11" spans="1:30" s="83" customFormat="1" x14ac:dyDescent="0.35">
      <c r="A11" s="83" t="s">
        <v>225</v>
      </c>
      <c r="B11" s="87">
        <v>56.9</v>
      </c>
      <c r="C11" s="85"/>
      <c r="D11" s="83" t="s">
        <v>219</v>
      </c>
      <c r="E11" s="85"/>
      <c r="F11" s="85"/>
      <c r="G11" s="83" t="s">
        <v>220</v>
      </c>
      <c r="H11" s="82">
        <f t="shared" si="0"/>
        <v>0</v>
      </c>
      <c r="I11" s="82">
        <f t="shared" si="1"/>
        <v>0</v>
      </c>
      <c r="J11" s="83" t="e">
        <f t="shared" si="2"/>
        <v>#DIV/0!</v>
      </c>
    </row>
    <row r="12" spans="1:30" s="82" customFormat="1" x14ac:dyDescent="0.35">
      <c r="A12" s="82" t="s">
        <v>226</v>
      </c>
      <c r="B12" s="88">
        <v>2</v>
      </c>
      <c r="C12" s="78"/>
      <c r="D12" s="82" t="s">
        <v>227</v>
      </c>
      <c r="E12" s="78"/>
      <c r="F12" s="78"/>
      <c r="G12" s="82" t="s">
        <v>228</v>
      </c>
      <c r="H12" s="82">
        <f t="shared" si="0"/>
        <v>0</v>
      </c>
      <c r="I12" s="82">
        <f t="shared" si="1"/>
        <v>0</v>
      </c>
      <c r="J12" s="82" t="e">
        <f t="shared" si="2"/>
        <v>#DIV/0!</v>
      </c>
    </row>
    <row r="13" spans="1:30" s="83" customFormat="1" x14ac:dyDescent="0.35">
      <c r="A13" s="83" t="s">
        <v>229</v>
      </c>
      <c r="B13" s="87">
        <v>3.4</v>
      </c>
      <c r="C13" s="85"/>
      <c r="D13" s="83" t="s">
        <v>227</v>
      </c>
      <c r="E13" s="85"/>
      <c r="F13" s="85"/>
      <c r="G13" s="83" t="s">
        <v>228</v>
      </c>
      <c r="H13" s="83">
        <f t="shared" si="0"/>
        <v>0</v>
      </c>
      <c r="I13" s="83">
        <f t="shared" si="1"/>
        <v>0</v>
      </c>
      <c r="J13" s="83" t="e">
        <f t="shared" si="2"/>
        <v>#DIV/0!</v>
      </c>
    </row>
    <row r="14" spans="1:30" s="82" customFormat="1" x14ac:dyDescent="0.35">
      <c r="A14" s="82" t="s">
        <v>230</v>
      </c>
      <c r="B14" s="88">
        <v>7</v>
      </c>
      <c r="C14" s="78"/>
      <c r="D14" s="82" t="s">
        <v>227</v>
      </c>
      <c r="E14" s="78"/>
      <c r="F14" s="78"/>
      <c r="G14" s="82" t="s">
        <v>228</v>
      </c>
      <c r="H14" s="82">
        <f t="shared" si="0"/>
        <v>0</v>
      </c>
      <c r="I14" s="82">
        <f t="shared" si="1"/>
        <v>0</v>
      </c>
      <c r="J14" s="82" t="e">
        <f t="shared" si="2"/>
        <v>#DIV/0!</v>
      </c>
    </row>
    <row r="15" spans="1:30" s="83" customFormat="1" x14ac:dyDescent="0.35">
      <c r="A15" s="83" t="s">
        <v>231</v>
      </c>
      <c r="B15" s="87">
        <v>5.5</v>
      </c>
      <c r="C15" s="85"/>
      <c r="D15" s="83" t="s">
        <v>250</v>
      </c>
      <c r="E15" s="85"/>
      <c r="F15" s="85"/>
      <c r="G15" s="83" t="s">
        <v>228</v>
      </c>
      <c r="H15" s="83">
        <f t="shared" si="0"/>
        <v>0</v>
      </c>
      <c r="I15" s="83">
        <f t="shared" si="1"/>
        <v>0</v>
      </c>
      <c r="J15" s="83" t="e">
        <f t="shared" si="2"/>
        <v>#DIV/0!</v>
      </c>
    </row>
    <row r="16" spans="1:30" s="82" customFormat="1" x14ac:dyDescent="0.35">
      <c r="A16" s="82" t="s">
        <v>233</v>
      </c>
      <c r="B16" s="88">
        <v>5.5</v>
      </c>
      <c r="C16" s="78"/>
      <c r="D16" s="82" t="s">
        <v>250</v>
      </c>
      <c r="E16" s="78"/>
      <c r="F16" s="78"/>
      <c r="G16" s="82" t="s">
        <v>228</v>
      </c>
      <c r="H16" s="82">
        <f t="shared" si="0"/>
        <v>0</v>
      </c>
      <c r="I16" s="82">
        <f t="shared" si="1"/>
        <v>0</v>
      </c>
      <c r="J16" s="82" t="e">
        <f t="shared" si="2"/>
        <v>#DIV/0!</v>
      </c>
    </row>
    <row r="17" spans="1:11" s="83" customFormat="1" x14ac:dyDescent="0.35">
      <c r="A17" s="83" t="s">
        <v>234</v>
      </c>
      <c r="B17" s="87">
        <v>0.4</v>
      </c>
      <c r="C17" s="85"/>
      <c r="D17" s="83" t="s">
        <v>251</v>
      </c>
      <c r="E17" s="85"/>
      <c r="F17" s="85"/>
      <c r="G17" s="83" t="s">
        <v>220</v>
      </c>
      <c r="H17" s="83">
        <f t="shared" si="0"/>
        <v>0</v>
      </c>
      <c r="I17" s="83">
        <f t="shared" si="1"/>
        <v>0</v>
      </c>
      <c r="J17" s="83" t="e">
        <f t="shared" si="2"/>
        <v>#DIV/0!</v>
      </c>
    </row>
    <row r="18" spans="1:11" s="83" customFormat="1" ht="15" thickBot="1" x14ac:dyDescent="0.4">
      <c r="A18" s="86" t="s">
        <v>235</v>
      </c>
      <c r="C18" s="85"/>
      <c r="E18" s="85"/>
      <c r="F18" s="85"/>
      <c r="H18" s="84">
        <f>SUM(H5:H17)</f>
        <v>0</v>
      </c>
      <c r="I18" s="84">
        <f>SUM(I5:I17)</f>
        <v>0</v>
      </c>
      <c r="J18" s="84" t="e">
        <f t="shared" si="2"/>
        <v>#DIV/0!</v>
      </c>
      <c r="K18" s="83" t="s">
        <v>236</v>
      </c>
    </row>
    <row r="19" spans="1:11" s="82" customFormat="1" ht="15" thickTop="1" x14ac:dyDescent="0.35"/>
    <row r="20" spans="1:11" s="79" customFormat="1" ht="18.5" x14ac:dyDescent="0.45">
      <c r="A20" s="81" t="s">
        <v>237</v>
      </c>
    </row>
    <row r="21" spans="1:11" s="79" customFormat="1" x14ac:dyDescent="0.35">
      <c r="A21" s="79" t="s">
        <v>238</v>
      </c>
    </row>
    <row r="22" spans="1:11" s="79" customFormat="1" x14ac:dyDescent="0.35">
      <c r="A22" s="79" t="s">
        <v>239</v>
      </c>
    </row>
    <row r="23" spans="1:11" s="79" customFormat="1" x14ac:dyDescent="0.35">
      <c r="A23" s="79" t="s">
        <v>240</v>
      </c>
    </row>
    <row r="24" spans="1:11" s="79" customFormat="1" x14ac:dyDescent="0.35"/>
    <row r="25" spans="1:11" s="79" customFormat="1" ht="15.5" x14ac:dyDescent="0.35">
      <c r="A25" s="80" t="s">
        <v>242</v>
      </c>
    </row>
    <row r="26" spans="1:11" s="79" customFormat="1" x14ac:dyDescent="0.35"/>
    <row r="27" spans="1:11" s="79" customFormat="1" x14ac:dyDescent="0.35"/>
    <row r="28" spans="1:11" s="79" customFormat="1" x14ac:dyDescent="0.35"/>
    <row r="29" spans="1:11" s="79" customFormat="1" x14ac:dyDescent="0.35"/>
    <row r="30" spans="1:11" s="79" customFormat="1" x14ac:dyDescent="0.35"/>
    <row r="31" spans="1:11" s="79" customFormat="1" x14ac:dyDescent="0.35"/>
    <row r="32" spans="1:11" s="79" customFormat="1" x14ac:dyDescent="0.35"/>
    <row r="33" s="79" customFormat="1" x14ac:dyDescent="0.35"/>
    <row r="34" s="79" customFormat="1" x14ac:dyDescent="0.35"/>
    <row r="35" s="79" customFormat="1" x14ac:dyDescent="0.35"/>
    <row r="36" s="79" customFormat="1" x14ac:dyDescent="0.35"/>
  </sheetData>
  <sheetProtection password="EE91" sheet="1" objects="1" scenarios="1"/>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9"/>
  <sheetViews>
    <sheetView workbookViewId="0">
      <selection activeCell="B14" sqref="B14"/>
    </sheetView>
  </sheetViews>
  <sheetFormatPr baseColWidth="10" defaultColWidth="11.453125" defaultRowHeight="14.5" x14ac:dyDescent="0.35"/>
  <sheetData>
    <row r="3" spans="1:4" x14ac:dyDescent="0.35">
      <c r="A3" t="s">
        <v>252</v>
      </c>
      <c r="D3" s="4" t="s">
        <v>253</v>
      </c>
    </row>
    <row r="4" spans="1:4" x14ac:dyDescent="0.35">
      <c r="A4" t="s">
        <v>254</v>
      </c>
      <c r="D4" s="4" t="s">
        <v>255</v>
      </c>
    </row>
    <row r="5" spans="1:4" x14ac:dyDescent="0.35">
      <c r="A5" t="s">
        <v>256</v>
      </c>
      <c r="D5" s="4" t="s">
        <v>257</v>
      </c>
    </row>
    <row r="6" spans="1:4" x14ac:dyDescent="0.35">
      <c r="A6" t="s">
        <v>258</v>
      </c>
      <c r="D6" s="4" t="s">
        <v>259</v>
      </c>
    </row>
    <row r="7" spans="1:4" x14ac:dyDescent="0.35">
      <c r="A7" t="s">
        <v>260</v>
      </c>
      <c r="D7" s="4" t="s">
        <v>261</v>
      </c>
    </row>
    <row r="8" spans="1:4" x14ac:dyDescent="0.35">
      <c r="A8" t="s">
        <v>262</v>
      </c>
      <c r="D8" s="4" t="s">
        <v>263</v>
      </c>
    </row>
    <row r="9" spans="1:4" x14ac:dyDescent="0.35">
      <c r="A9" t="s">
        <v>264</v>
      </c>
      <c r="D9" s="4" t="s">
        <v>265</v>
      </c>
    </row>
  </sheetData>
  <hyperlinks>
    <hyperlink ref="D3" r:id="rId1" xr:uid="{00000000-0004-0000-03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Acrobat Document" shapeId="6145" r:id="rId5">
          <objectPr defaultSize="0" r:id="rId6">
            <anchor moveWithCells="1">
              <from>
                <xdr:col>1</xdr:col>
                <xdr:colOff>0</xdr:colOff>
                <xdr:row>13</xdr:row>
                <xdr:rowOff>0</xdr:rowOff>
              </from>
              <to>
                <xdr:col>5</xdr:col>
                <xdr:colOff>584200</xdr:colOff>
                <xdr:row>42</xdr:row>
                <xdr:rowOff>95250</xdr:rowOff>
              </to>
            </anchor>
          </objectPr>
        </oleObject>
      </mc:Choice>
      <mc:Fallback>
        <oleObject progId="Acrobat Document" shapeId="6145" r:id="rId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4:K12"/>
  <sheetViews>
    <sheetView topLeftCell="A25" workbookViewId="0">
      <selection activeCell="L35" sqref="L35"/>
    </sheetView>
  </sheetViews>
  <sheetFormatPr baseColWidth="10" defaultColWidth="11.453125" defaultRowHeight="14.5" x14ac:dyDescent="0.35"/>
  <sheetData>
    <row r="4" spans="11:11" x14ac:dyDescent="0.35">
      <c r="K4" t="s">
        <v>266</v>
      </c>
    </row>
    <row r="12" spans="11:11" x14ac:dyDescent="0.35">
      <c r="K12" t="s">
        <v>267</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11" dvAspect="DVASPECT_ICON" shapeId="3073" r:id="rId4">
          <objectPr defaultSize="0" r:id="rId5">
            <anchor moveWithCells="1">
              <from>
                <xdr:col>10</xdr:col>
                <xdr:colOff>19050</xdr:colOff>
                <xdr:row>5</xdr:row>
                <xdr:rowOff>12700</xdr:rowOff>
              </from>
              <to>
                <xdr:col>11</xdr:col>
                <xdr:colOff>171450</xdr:colOff>
                <xdr:row>9</xdr:row>
                <xdr:rowOff>19050</xdr:rowOff>
              </to>
            </anchor>
          </objectPr>
        </oleObject>
      </mc:Choice>
      <mc:Fallback>
        <oleObject progId="AcroExch.Document.11" dvAspect="DVASPECT_ICON" shapeId="3073" r:id="rId4"/>
      </mc:Fallback>
    </mc:AlternateContent>
    <mc:AlternateContent xmlns:mc="http://schemas.openxmlformats.org/markup-compatibility/2006">
      <mc:Choice Requires="x14">
        <oleObject progId="AcroExch.Document.11" dvAspect="DVASPECT_ICON" shapeId="3076" r:id="rId6">
          <objectPr defaultSize="0" r:id="rId7">
            <anchor moveWithCells="1">
              <from>
                <xdr:col>10</xdr:col>
                <xdr:colOff>0</xdr:colOff>
                <xdr:row>14</xdr:row>
                <xdr:rowOff>0</xdr:rowOff>
              </from>
              <to>
                <xdr:col>11</xdr:col>
                <xdr:colOff>152400</xdr:colOff>
                <xdr:row>18</xdr:row>
                <xdr:rowOff>12700</xdr:rowOff>
              </to>
            </anchor>
          </objectPr>
        </oleObject>
      </mc:Choice>
      <mc:Fallback>
        <oleObject progId="AcroExch.Document.11" dvAspect="DVASPECT_ICON" shapeId="3076"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
  <sheetViews>
    <sheetView workbookViewId="0">
      <selection activeCell="B5" sqref="B5"/>
    </sheetView>
  </sheetViews>
  <sheetFormatPr baseColWidth="10" defaultColWidth="11.453125" defaultRowHeight="14.5" x14ac:dyDescent="0.35"/>
  <sheetData>
    <row r="2" spans="2:2" x14ac:dyDescent="0.35">
      <c r="B2" t="s">
        <v>268</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DC" dvAspect="DVASPECT_ICON" shapeId="4101" r:id="rId4">
          <objectPr defaultSize="0" r:id="rId5">
            <anchor moveWithCells="1">
              <from>
                <xdr:col>1</xdr:col>
                <xdr:colOff>0</xdr:colOff>
                <xdr:row>4</xdr:row>
                <xdr:rowOff>0</xdr:rowOff>
              </from>
              <to>
                <xdr:col>2</xdr:col>
                <xdr:colOff>152400</xdr:colOff>
                <xdr:row>7</xdr:row>
                <xdr:rowOff>114300</xdr:rowOff>
              </to>
            </anchor>
          </objectPr>
        </oleObject>
      </mc:Choice>
      <mc:Fallback>
        <oleObject progId="AcroExch.Document.DC" dvAspect="DVASPECT_ICON" shapeId="4101"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8"/>
  <sheetViews>
    <sheetView topLeftCell="A2" workbookViewId="0">
      <selection activeCell="B19" sqref="B19"/>
    </sheetView>
  </sheetViews>
  <sheetFormatPr baseColWidth="10" defaultColWidth="11.453125" defaultRowHeight="14.5" x14ac:dyDescent="0.35"/>
  <sheetData>
    <row r="3" spans="1:1" x14ac:dyDescent="0.35">
      <c r="A3" s="4" t="s">
        <v>269</v>
      </c>
    </row>
    <row r="4" spans="1:1" x14ac:dyDescent="0.35">
      <c r="A4" s="4" t="s">
        <v>270</v>
      </c>
    </row>
    <row r="5" spans="1:1" x14ac:dyDescent="0.35">
      <c r="A5" s="4" t="s">
        <v>271</v>
      </c>
    </row>
    <row r="7" spans="1:1" x14ac:dyDescent="0.35">
      <c r="A7" t="s">
        <v>272</v>
      </c>
    </row>
    <row r="8" spans="1:1" x14ac:dyDescent="0.35">
      <c r="A8" t="s">
        <v>273</v>
      </c>
    </row>
  </sheetData>
  <hyperlinks>
    <hyperlink ref="A3" r:id="rId1" display="Veileder blågrønn faktor:" xr:uid="{00000000-0004-0000-0600-000000000000}"/>
    <hyperlink ref="A4" r:id="rId2" xr:uid="{00000000-0004-0000-0600-000001000000}"/>
    <hyperlink ref="A5" r:id="rId3" xr:uid="{00000000-0004-0000-06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topLeftCell="A6" workbookViewId="0">
      <selection activeCell="A26" sqref="A26"/>
    </sheetView>
  </sheetViews>
  <sheetFormatPr baseColWidth="10" defaultColWidth="11.453125" defaultRowHeight="14.5" x14ac:dyDescent="0.35"/>
  <cols>
    <col min="1" max="1" width="11.54296875" customWidth="1"/>
    <col min="2" max="2" width="77" customWidth="1"/>
    <col min="3" max="3" width="19.1796875" customWidth="1"/>
    <col min="4" max="4" width="19.81640625" customWidth="1"/>
    <col min="5" max="5" width="45.1796875" customWidth="1"/>
  </cols>
  <sheetData>
    <row r="1" spans="1:5" ht="88.5" customHeight="1" x14ac:dyDescent="0.35">
      <c r="A1" s="48"/>
      <c r="B1" s="48"/>
      <c r="C1" s="48"/>
      <c r="D1" s="48"/>
      <c r="E1" s="48"/>
    </row>
    <row r="2" spans="1:5" ht="16.5" x14ac:dyDescent="0.45">
      <c r="A2" s="49" t="s">
        <v>274</v>
      </c>
      <c r="B2" s="50" t="s">
        <v>275</v>
      </c>
      <c r="C2" s="50" t="s">
        <v>276</v>
      </c>
      <c r="D2" s="50" t="s">
        <v>277</v>
      </c>
      <c r="E2" s="50" t="s">
        <v>278</v>
      </c>
    </row>
    <row r="3" spans="1:5" ht="16.5" x14ac:dyDescent="0.45">
      <c r="A3" s="51">
        <v>1</v>
      </c>
      <c r="B3" s="52" t="s">
        <v>279</v>
      </c>
      <c r="C3" s="52"/>
      <c r="D3" s="53" t="s">
        <v>280</v>
      </c>
      <c r="E3" s="52"/>
    </row>
    <row r="4" spans="1:5" ht="16.5" x14ac:dyDescent="0.45">
      <c r="A4" s="49">
        <v>2</v>
      </c>
      <c r="B4" s="50" t="s">
        <v>281</v>
      </c>
      <c r="C4" s="50"/>
      <c r="D4" s="54" t="s">
        <v>280</v>
      </c>
      <c r="E4" s="50"/>
    </row>
    <row r="5" spans="1:5" ht="16.5" x14ac:dyDescent="0.45">
      <c r="A5" s="51">
        <v>3</v>
      </c>
      <c r="B5" s="52" t="s">
        <v>282</v>
      </c>
      <c r="C5" s="55"/>
      <c r="D5" s="53" t="s">
        <v>283</v>
      </c>
      <c r="E5" s="52"/>
    </row>
    <row r="6" spans="1:5" ht="16.5" x14ac:dyDescent="0.45">
      <c r="A6" s="49">
        <v>4</v>
      </c>
      <c r="B6" s="50" t="s">
        <v>284</v>
      </c>
      <c r="C6" s="56"/>
      <c r="D6" s="54" t="s">
        <v>283</v>
      </c>
      <c r="E6" s="50"/>
    </row>
    <row r="7" spans="1:5" ht="16.5" x14ac:dyDescent="0.45">
      <c r="A7" s="51">
        <v>5</v>
      </c>
      <c r="B7" s="52" t="s">
        <v>285</v>
      </c>
      <c r="C7" s="52"/>
      <c r="D7" s="53" t="s">
        <v>286</v>
      </c>
      <c r="E7" s="52"/>
    </row>
    <row r="8" spans="1:5" ht="16.5" x14ac:dyDescent="0.45">
      <c r="A8" s="49">
        <v>6</v>
      </c>
      <c r="B8" s="50" t="s">
        <v>287</v>
      </c>
      <c r="C8" s="50"/>
      <c r="D8" s="54" t="s">
        <v>286</v>
      </c>
      <c r="E8" s="50"/>
    </row>
    <row r="9" spans="1:5" ht="16.5" x14ac:dyDescent="0.45">
      <c r="A9" s="51">
        <v>7</v>
      </c>
      <c r="B9" s="52" t="s">
        <v>288</v>
      </c>
      <c r="C9" s="52"/>
      <c r="D9" s="53" t="s">
        <v>286</v>
      </c>
      <c r="E9" s="52"/>
    </row>
    <row r="10" spans="1:5" ht="16.5" x14ac:dyDescent="0.45">
      <c r="A10" s="49">
        <v>8</v>
      </c>
      <c r="B10" s="50" t="s">
        <v>289</v>
      </c>
      <c r="C10" s="50"/>
      <c r="D10" s="54" t="s">
        <v>290</v>
      </c>
      <c r="E10" s="50"/>
    </row>
    <row r="11" spans="1:5" ht="16.5" x14ac:dyDescent="0.45">
      <c r="A11" s="51">
        <v>9</v>
      </c>
      <c r="B11" s="52" t="s">
        <v>291</v>
      </c>
      <c r="C11" s="52"/>
      <c r="D11" s="53" t="s">
        <v>292</v>
      </c>
      <c r="E11" s="52"/>
    </row>
    <row r="12" spans="1:5" ht="16.5" x14ac:dyDescent="0.45">
      <c r="A12" s="49">
        <v>10</v>
      </c>
      <c r="B12" s="50" t="s">
        <v>293</v>
      </c>
      <c r="C12" s="50"/>
      <c r="D12" s="54" t="s">
        <v>290</v>
      </c>
      <c r="E12" s="50"/>
    </row>
    <row r="13" spans="1:5" ht="16.5" x14ac:dyDescent="0.45">
      <c r="A13" s="51">
        <v>11</v>
      </c>
      <c r="B13" s="52" t="s">
        <v>294</v>
      </c>
      <c r="C13" s="52"/>
      <c r="D13" s="53" t="s">
        <v>290</v>
      </c>
      <c r="E13" s="52"/>
    </row>
    <row r="14" spans="1:5" ht="16.5" x14ac:dyDescent="0.45">
      <c r="A14" s="49">
        <v>12</v>
      </c>
      <c r="B14" s="50" t="s">
        <v>295</v>
      </c>
      <c r="C14" s="50"/>
      <c r="D14" s="54" t="s">
        <v>290</v>
      </c>
      <c r="E14" s="50"/>
    </row>
    <row r="15" spans="1:5" ht="16.5" x14ac:dyDescent="0.45">
      <c r="A15" s="51">
        <v>13</v>
      </c>
      <c r="B15" s="52" t="s">
        <v>296</v>
      </c>
      <c r="C15" s="52"/>
      <c r="D15" s="53" t="s">
        <v>297</v>
      </c>
      <c r="E15" s="52"/>
    </row>
    <row r="16" spans="1:5" ht="16.5" x14ac:dyDescent="0.45">
      <c r="A16" s="49">
        <v>14</v>
      </c>
      <c r="B16" s="50" t="s">
        <v>298</v>
      </c>
      <c r="C16" s="50"/>
      <c r="D16" s="54" t="s">
        <v>297</v>
      </c>
      <c r="E16" s="50"/>
    </row>
    <row r="17" spans="1:5" ht="16.5" x14ac:dyDescent="0.45">
      <c r="A17" s="51">
        <v>15</v>
      </c>
      <c r="B17" s="52" t="s">
        <v>299</v>
      </c>
      <c r="C17" s="55"/>
      <c r="D17" s="53" t="s">
        <v>297</v>
      </c>
      <c r="E17" s="52"/>
    </row>
    <row r="18" spans="1:5" ht="16.5" x14ac:dyDescent="0.45">
      <c r="A18" s="49">
        <v>16</v>
      </c>
      <c r="B18" s="50" t="s">
        <v>300</v>
      </c>
      <c r="C18" s="50"/>
      <c r="D18" s="54" t="s">
        <v>286</v>
      </c>
      <c r="E18" s="50"/>
    </row>
    <row r="19" spans="1:5" ht="16.5" x14ac:dyDescent="0.45">
      <c r="A19" s="51">
        <v>17</v>
      </c>
      <c r="B19" s="52" t="s">
        <v>301</v>
      </c>
      <c r="C19" s="52"/>
      <c r="D19" s="53" t="s">
        <v>302</v>
      </c>
      <c r="E19" s="52"/>
    </row>
    <row r="20" spans="1:5" ht="16.5" x14ac:dyDescent="0.45">
      <c r="A20" s="49">
        <v>18</v>
      </c>
      <c r="B20" s="50" t="s">
        <v>303</v>
      </c>
      <c r="C20" s="56"/>
      <c r="D20" s="54" t="s">
        <v>283</v>
      </c>
      <c r="E20" s="50"/>
    </row>
    <row r="21" spans="1:5" ht="16.5" x14ac:dyDescent="0.45">
      <c r="A21" s="51">
        <v>19</v>
      </c>
      <c r="B21" s="52" t="s">
        <v>304</v>
      </c>
      <c r="C21" s="52"/>
      <c r="D21" s="53" t="s">
        <v>297</v>
      </c>
      <c r="E21" s="52"/>
    </row>
    <row r="22" spans="1:5" ht="33" x14ac:dyDescent="0.45">
      <c r="A22" s="49">
        <v>20</v>
      </c>
      <c r="B22" s="50" t="s">
        <v>305</v>
      </c>
      <c r="C22" s="50"/>
      <c r="D22" s="57" t="s">
        <v>306</v>
      </c>
      <c r="E22" s="50"/>
    </row>
    <row r="23" spans="1:5" ht="16.5" x14ac:dyDescent="0.45">
      <c r="A23" s="51">
        <v>21</v>
      </c>
      <c r="B23" s="52" t="s">
        <v>307</v>
      </c>
      <c r="C23" s="52"/>
      <c r="D23" s="53" t="s">
        <v>228</v>
      </c>
      <c r="E23" s="52"/>
    </row>
    <row r="24" spans="1:5" ht="33" x14ac:dyDescent="0.45">
      <c r="A24" s="49">
        <v>22</v>
      </c>
      <c r="B24" s="50" t="s">
        <v>308</v>
      </c>
      <c r="C24" s="50"/>
      <c r="D24" s="57" t="s">
        <v>309</v>
      </c>
      <c r="E24" s="50"/>
    </row>
    <row r="25" spans="1:5" ht="16.5" x14ac:dyDescent="0.45">
      <c r="A25" s="51">
        <v>23</v>
      </c>
      <c r="B25" s="52" t="s">
        <v>310</v>
      </c>
      <c r="C25" s="52"/>
      <c r="D25" s="53" t="s">
        <v>228</v>
      </c>
      <c r="E25" s="52"/>
    </row>
    <row r="26" spans="1:5" ht="16.5" x14ac:dyDescent="0.45">
      <c r="A26" s="49">
        <v>24</v>
      </c>
      <c r="B26" s="50" t="s">
        <v>311</v>
      </c>
      <c r="C26" s="50"/>
      <c r="D26" s="57" t="s">
        <v>312</v>
      </c>
      <c r="E26" s="50"/>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iv_x00e5_ xmlns="adbb2028-43e6-4cc2-a67b-7a6125cf5ee2">Basis</Niv_x00e5_>
    <Fase xmlns="adbb2028-43e6-4cc2-a67b-7a6125cf5ee2" xsi:nil="true"/>
    <Vedlikehold xmlns="adbb2028-43e6-4cc2-a67b-7a6125cf5ee2" xsi:nil="true"/>
    <Tekstansvarlig xmlns="adbb2028-43e6-4cc2-a67b-7a6125cf5ee2">
      <UserInfo>
        <DisplayName/>
        <AccountId xsi:nil="true"/>
        <AccountType/>
      </UserInfo>
    </Tekstansvarlig>
    <TaxCatchAll xmlns="82b74a00-43a6-4076-ac55-a30bded87187" xsi:nil="true"/>
    <Funksjon xmlns="adbb2028-43e6-4cc2-a67b-7a6125cf5ee2" xsi:nil="true"/>
    <Status xmlns="adbb2028-43e6-4cc2-a67b-7a6125cf5ee2">Ikke påbegynt</Status>
    <Godkjenner xmlns="adbb2028-43e6-4cc2-a67b-7a6125cf5ee2">
      <UserInfo>
        <DisplayName/>
        <AccountId xsi:nil="true"/>
        <AccountType/>
      </UserInfo>
    </Godkjenner>
    <Kategori xmlns="adbb2028-43e6-4cc2-a67b-7a6125cf5ee2" xsi:nil="true"/>
    <Fagansvarlig xmlns="adbb2028-43e6-4cc2-a67b-7a6125cf5ee2" xsi:nil="true"/>
    <Publisert xmlns="adbb2028-43e6-4cc2-a67b-7a6125cf5ee2" xsi:nil="true"/>
    <Kontrollansvarli xmlns="adbb2028-43e6-4cc2-a67b-7a6125cf5ee2">
      <UserInfo>
        <DisplayName/>
        <AccountId xsi:nil="true"/>
        <AccountType/>
      </UserInfo>
    </Kontrollansvarli>
    <Revisjonsbehov xmlns="adbb2028-43e6-4cc2-a67b-7a6125cf5ee2" xsi:nil="true"/>
    <Emne xmlns="adbb2028-43e6-4cc2-a67b-7a6125cf5ee2" xsi:nil="true"/>
    <lcf76f155ced4ddcb4097134ff3c332f xmlns="adbb2028-43e6-4cc2-a67b-7a6125cf5ee2">
      <Terms xmlns="http://schemas.microsoft.com/office/infopath/2007/PartnerControls"/>
    </lcf76f155ced4ddcb4097134ff3c332f>
    <Eksempelskriver xmlns="adbb2028-43e6-4cc2-a67b-7a6125cf5ee2">
      <UserInfo>
        <DisplayName/>
        <AccountId xsi:nil="true"/>
        <AccountType/>
      </UserInfo>
    </Eksempelskriver>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25" ma:contentTypeDescription="Opprett et nytt dokument." ma:contentTypeScope="" ma:versionID="13c63463e5b81b332e15beab8b388833">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ce4fad1af0a4059d88a584baeaeacba9"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Tekstansvarlig" minOccurs="0"/>
                <xsd:element ref="ns4:Kontrollansvarli" minOccurs="0"/>
                <xsd:element ref="ns4:Godkjenner" minOccurs="0"/>
                <xsd:element ref="ns4:Status" minOccurs="0"/>
                <xsd:element ref="ns4:Emne" minOccurs="0"/>
                <xsd:element ref="ns4:Funksjon" minOccurs="0"/>
                <xsd:element ref="ns4:Niv_x00e5_" minOccurs="0"/>
                <xsd:element ref="ns4:Fase" minOccurs="0"/>
                <xsd:element ref="ns4:Revisjonsbehov" minOccurs="0"/>
                <xsd:element ref="ns4:lcf76f155ced4ddcb4097134ff3c332f" minOccurs="0"/>
                <xsd:element ref="ns5:TaxCatchAll" minOccurs="0"/>
                <xsd:element ref="ns4:MediaServiceObjectDetectorVersions" minOccurs="0"/>
                <xsd:element ref="ns4:MediaServiceSearchProperties" minOccurs="0"/>
                <xsd:element ref="ns4:Kategori" minOccurs="0"/>
                <xsd:element ref="ns4:Fagansvarlig" minOccurs="0"/>
                <xsd:element ref="ns4:Eksempelskriver" minOccurs="0"/>
                <xsd:element ref="ns4:Vedlikehold" minOccurs="0"/>
                <xsd:element ref="ns4:Publise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Tekstansvarlig" ma:index="20" nillable="true" ma:displayName="Tekstansvarlig" ma:description="Den som redigerer utkast" ma:format="Dropdown" ma:list="UserInfo" ma:SharePointGroup="0" ma:internalName="Teks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ntrollansvarli" ma:index="21" nillable="true" ma:displayName="Kontrollansvarli" ma:description="Den som kvalitetssikrer tekstutkastet. Må være en annen enn tekstansvarlig." ma:format="Dropdown" ma:list="UserInfo" ma:SharePointGroup="0" ma:internalName="Kontrollansvarli">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odkjenner" ma:index="22" nillable="true" ma:displayName="Godkjenner" ma:description="Den som godkjenner etter KS. Kan være samme som ansvarlig for tekst eller kontroll, men ikke begge." ma:format="Dropdown" ma:list="UserInfo" ma:SharePointGroup="0" ma:internalName="Godkjen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Ikke påbegynt" ma:description="Hvor langt har man kommet med teksten" ma:format="RadioButtons" ma:internalName="Status">
      <xsd:simpleType>
        <xsd:restriction base="dms:Choice">
          <xsd:enumeration value="Ikke påbegynt"/>
          <xsd:enumeration value="Under arbeid"/>
          <xsd:enumeration value="Til KS"/>
          <xsd:enumeration value="Til Godkjenning"/>
          <xsd:enumeration value="Godkjent"/>
        </xsd:restriction>
      </xsd:simpleType>
    </xsd:element>
    <xsd:element name="Emne" ma:index="24" nillable="true" ma:displayName="Emne" ma:description="Kategori i kriteriveiviseren 1.0" ma:format="Dropdown" ma:internalName="Emne">
      <xsd:complexType>
        <xsd:complexContent>
          <xsd:extension base="dms:MultiChoice">
            <xsd:sequence>
              <xsd:element name="Value" maxOccurs="unbounded" minOccurs="0" nillable="true">
                <xsd:simpleType>
                  <xsd:restriction base="dms:Choice">
                    <xsd:enumeration value="Energi"/>
                    <xsd:enumeration value="Inneklima"/>
                    <xsd:enumeration value="Ledelse"/>
                    <xsd:enumeration value="LCC"/>
                    <xsd:enumeration value="Materialer"/>
                    <xsd:enumeration value="Rigg og drift"/>
                    <xsd:enumeration value="Transport"/>
                    <xsd:enumeration value="Utslipp fra byggeplass"/>
                    <xsd:enumeration value="Økologi og overvann"/>
                    <xsd:enumeration value="Menneskerettigheter"/>
                  </xsd:restriction>
                </xsd:simpleType>
              </xsd:element>
            </xsd:sequence>
          </xsd:extension>
        </xsd:complexContent>
      </xsd:complexType>
    </xsd:element>
    <xsd:element name="Funksjon" ma:index="25" nillable="true" ma:displayName="Funksjon" ma:description="Funksjon i anskaffelsesprosessen" ma:format="Dropdown" ma:internalName="Funksjon">
      <xsd:simpleType>
        <xsd:restriction base="dms:Choice">
          <xsd:enumeration value="Teknisk spesifikasjon"/>
          <xsd:enumeration value="Kvalifikasjon"/>
          <xsd:enumeration value="Tildeling"/>
          <xsd:enumeration value="Kontraktskrav"/>
        </xsd:restriction>
      </xsd:simpleType>
    </xsd:element>
    <xsd:element name="Niv_x00e5_" ma:index="26" nillable="true" ma:displayName="Nivå" ma:default="Basis" ma:description="Bærekraftsambisjoner" ma:format="Dropdown" ma:internalName="Niv_x00e5_">
      <xsd:simpleType>
        <xsd:restriction base="dms:Choice">
          <xsd:enumeration value="Avansert"/>
          <xsd:enumeration value="Basis"/>
          <xsd:enumeration value="Spydspiss"/>
        </xsd:restriction>
      </xsd:simpleType>
    </xsd:element>
    <xsd:element name="Fase" ma:index="27" nillable="true" ma:displayName="Fase" ma:format="Dropdown" ma:internalName="Fase">
      <xsd:complexType>
        <xsd:complexContent>
          <xsd:extension base="dms:MultiChoice">
            <xsd:sequence>
              <xsd:element name="Value" maxOccurs="unbounded" minOccurs="0" nillable="true">
                <xsd:simpleType>
                  <xsd:restriction base="dms:Choice">
                    <xsd:enumeration value="Prosjektering"/>
                    <xsd:enumeration value="Totalentreprise"/>
                  </xsd:restriction>
                </xsd:simpleType>
              </xsd:element>
            </xsd:sequence>
          </xsd:extension>
        </xsd:complexContent>
      </xsd:complexType>
    </xsd:element>
    <xsd:element name="Revisjonsbehov" ma:index="28" nillable="true" ma:displayName="Revisjonsbehov" ma:format="Dropdown" ma:internalName="Revisjonsbehov">
      <xsd:simpleType>
        <xsd:restriction base="dms:Choice">
          <xsd:enumeration value="Beholdes uten endringer"/>
          <xsd:enumeration value="Må endres"/>
          <xsd:enumeration value="Slettes"/>
          <xsd:enumeration value="Nytt krav"/>
          <xsd:enumeration value="Fjernes / oppdateres etter Q4"/>
        </xsd:restriction>
      </xsd:simpleType>
    </xsd:element>
    <xsd:element name="lcf76f155ced4ddcb4097134ff3c332f" ma:index="3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Kategori" ma:index="34" nillable="true" ma:displayName="Kategori" ma:format="Dropdown" ma:internalName="Kategori">
      <xsd:simpleType>
        <xsd:restriction base="dms:Choice">
          <xsd:enumeration value="Avfallsinnsamling"/>
          <xsd:enumeration value="Bygg anlegg og eiendom"/>
          <xsd:enumeration value="Helse og omsorg"/>
          <xsd:enumeration value="IKT og elektronikk"/>
          <xsd:enumeration value="Mat og måltid"/>
          <xsd:enumeration value="Møbler"/>
          <xsd:enumeration value="Rådgivningstjenester"/>
          <xsd:enumeration value="Renhold"/>
          <xsd:enumeration value="Tekstil"/>
          <xsd:enumeration value="Transport"/>
        </xsd:restriction>
      </xsd:simpleType>
    </xsd:element>
    <xsd:element name="Fagansvarlig" ma:index="35" nillable="true" ma:displayName="Fagansvarlig" ma:format="Dropdown" ma:internalName="Fagansvarlig">
      <xsd:simpleType>
        <xsd:restriction base="dms:Text">
          <xsd:maxLength value="255"/>
        </xsd:restriction>
      </xsd:simpleType>
    </xsd:element>
    <xsd:element name="Eksempelskriver" ma:index="36" nillable="true" ma:displayName="Eksempelskriver" ma:format="Dropdown" ma:list="UserInfo" ma:SharePointGroup="0" ma:internalName="Eksempelskri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dlikehold" ma:index="37" nillable="true" ma:displayName="Vedlikehold" ma:format="DateOnly" ma:internalName="Vedlikehold">
      <xsd:simpleType>
        <xsd:restriction base="dms:DateTime"/>
      </xsd:simpleType>
    </xsd:element>
    <xsd:element name="Publisert" ma:index="38" nillable="true" ma:displayName="Publisert" ma:format="DateOnly" ma:internalName="Publiser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0529d230-0ab2-4853-b0ca-7c1faee354f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B2708F-E756-4153-9A45-D57737178A26}">
  <ds:schemaRefs>
    <ds:schemaRef ds:uri="http://schemas.microsoft.com/sharepoint/v3/contenttype/forms"/>
  </ds:schemaRefs>
</ds:datastoreItem>
</file>

<file path=customXml/itemProps2.xml><?xml version="1.0" encoding="utf-8"?>
<ds:datastoreItem xmlns:ds="http://schemas.openxmlformats.org/officeDocument/2006/customXml" ds:itemID="{26FB9180-1983-4E8B-B6C1-984CC3A92247}">
  <ds:schemaRefs>
    <ds:schemaRef ds:uri="http://schemas.microsoft.com/office/infopath/2007/PartnerControls"/>
    <ds:schemaRef ds:uri="a18c900d-f9d1-485b-9c0a-df8b6ebbade5"/>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 ds:uri="http://purl.org/dc/terms/"/>
    <ds:schemaRef ds:uri="b71017d5-c293-4ae0-93a4-72dd20c7487b"/>
    <ds:schemaRef ds:uri="http://purl.org/dc/dcmitype/"/>
  </ds:schemaRefs>
</ds:datastoreItem>
</file>

<file path=customXml/itemProps3.xml><?xml version="1.0" encoding="utf-8"?>
<ds:datastoreItem xmlns:ds="http://schemas.openxmlformats.org/officeDocument/2006/customXml" ds:itemID="{F0AE1B89-31AD-45EB-87E4-0D422BA290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MOP Info</vt:lpstr>
      <vt:lpstr>MOP Tabell</vt:lpstr>
      <vt:lpstr>Klimagasskrav i rehab 1</vt:lpstr>
      <vt:lpstr>Klimagasskrav i rehab 2</vt:lpstr>
      <vt:lpstr>Veileder punkt 3.2 EPD</vt:lpstr>
      <vt:lpstr>Veileder punkt 4 miljøgifter</vt:lpstr>
      <vt:lpstr>Veileder punkt 6.2 trevirke</vt:lpstr>
      <vt:lpstr>Veileder blågrønn faktor</vt:lpstr>
      <vt:lpstr>Sluttrapport as built</vt:lpstr>
    </vt:vector>
  </TitlesOfParts>
  <Manager/>
  <Company>Statsbygg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Are, Kirsti Gimnes</dc:creator>
  <cp:keywords/>
  <dc:description/>
  <cp:lastModifiedBy>Thomassen, Anette Mari</cp:lastModifiedBy>
  <cp:revision/>
  <dcterms:created xsi:type="dcterms:W3CDTF">2014-06-25T11:58:54Z</dcterms:created>
  <dcterms:modified xsi:type="dcterms:W3CDTF">2022-01-06T08:45:50Z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0x010100A739FE704F80C14DA225DF2A1DC23842</vt:lpwstr>
  </property>
  <property fmtid="{D5CDD505-2E9C-101B-9397-08002B2CF9AE}" pid="3" name="Kvalitetsområde">
    <vt:lpwstr>234;#Miljø:Miljø i prosjektutvikling og bygging|7f9733d3-be9c-4955-97bf-6877af97f917;#310;#Miljørådgivning|bac31e29-188f-49e3-9775-cce2693fbdea</vt:lpwstr>
  </property>
  <property fmtid="{D5CDD505-2E9C-101B-9397-08002B2CF9AE}" pid="4" name="TaxKeyword">
    <vt:lpwstr/>
  </property>
  <property fmtid="{D5CDD505-2E9C-101B-9397-08002B2CF9AE}" pid="5" name="Visbane">
    <vt:lpwstr/>
  </property>
  <property fmtid="{D5CDD505-2E9C-101B-9397-08002B2CF9AE}" pid="6" name="Status">
    <vt:lpwstr/>
  </property>
  <property fmtid="{D5CDD505-2E9C-101B-9397-08002B2CF9AE}" pid="7" name="Dokumenttype">
    <vt:lpwstr/>
  </property>
  <property fmtid="{D5CDD505-2E9C-101B-9397-08002B2CF9AE}" pid="8" name="MediaServiceImageTags">
    <vt:lpwstr/>
  </property>
</Properties>
</file>