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osfil.bkadm.no\fillager$\brukere\astorsv\2020728313\"/>
    </mc:Choice>
  </mc:AlternateContent>
  <xr:revisionPtr revIDLastSave="0" documentId="8_{A57B03F8-63C9-416D-B60F-DD6557A8801D}" xr6:coauthVersionLast="47" xr6:coauthVersionMax="47" xr10:uidLastSave="{00000000-0000-0000-0000-000000000000}"/>
  <bookViews>
    <workbookView xWindow="-108" yWindow="-108" windowWidth="23256" windowHeight="12576" xr2:uid="{8F538DBE-289C-4893-AB16-4F036538C0C4}"/>
  </bookViews>
  <sheets>
    <sheet name="Rehabilitering" sheetId="1" r:id="rId1"/>
  </sheets>
  <definedNames>
    <definedName name="_xlnm._FilterDatabase" localSheetId="0">Rehabilitering!$C$4:$S$4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H86" i="1"/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L86" i="1"/>
  <c r="J17" i="1"/>
  <c r="J18" i="1"/>
  <c r="J19" i="1"/>
  <c r="J20" i="1"/>
  <c r="J21" i="1"/>
  <c r="J22" i="1"/>
  <c r="J23" i="1"/>
  <c r="J8" i="1"/>
  <c r="J13" i="1"/>
  <c r="J14" i="1"/>
  <c r="J15" i="1"/>
  <c r="J16" i="1"/>
  <c r="J9" i="1"/>
  <c r="J10" i="1"/>
  <c r="J11" i="1"/>
  <c r="J12" i="1"/>
  <c r="J7" i="1"/>
  <c r="J5" i="1"/>
  <c r="J86" i="1" l="1"/>
</calcChain>
</file>

<file path=xl/sharedStrings.xml><?xml version="1.0" encoding="utf-8"?>
<sst xmlns="http://schemas.openxmlformats.org/spreadsheetml/2006/main" count="740" uniqueCount="413">
  <si>
    <t>Varelinje nr.</t>
  </si>
  <si>
    <t>Opsjon</t>
  </si>
  <si>
    <t>Møbelnavn</t>
  </si>
  <si>
    <t>Møbelkode</t>
  </si>
  <si>
    <t>Bilde</t>
  </si>
  <si>
    <t>Type</t>
  </si>
  <si>
    <t>Beskrivelse</t>
  </si>
  <si>
    <t>Antall</t>
  </si>
  <si>
    <t>Pris per stk eks. mva</t>
  </si>
  <si>
    <t>Total eks. mva</t>
  </si>
  <si>
    <t>Ytterligere opsjon</t>
  </si>
  <si>
    <t>Angi samlet tillegg for ytterligere opsjon for angitt antall</t>
  </si>
  <si>
    <t>Kommentar leverandør</t>
  </si>
  <si>
    <t>Jobb som skal utføres</t>
  </si>
  <si>
    <t>Tekstil / overflate</t>
  </si>
  <si>
    <t>Lokasjon</t>
  </si>
  <si>
    <t>Plassering i Kommunegården</t>
  </si>
  <si>
    <t>Sone</t>
  </si>
  <si>
    <t>ARB120 #4</t>
  </si>
  <si>
    <t>AB5</t>
  </si>
  <si>
    <t>Arbeidsbord</t>
  </si>
  <si>
    <t>Arbeidsbord Hev/senk 120x80</t>
  </si>
  <si>
    <t>Opsjon pulverlakkering</t>
  </si>
  <si>
    <t xml:space="preserve">Understell  byttes for å matche ARB120 #2 (Hvitt hev/senk): </t>
  </si>
  <si>
    <t>Hvitt</t>
  </si>
  <si>
    <t>Brynsveien</t>
  </si>
  <si>
    <t>A1001</t>
  </si>
  <si>
    <t>1S</t>
  </si>
  <si>
    <t>Barkrakk 7</t>
  </si>
  <si>
    <t>BK6</t>
  </si>
  <si>
    <t>Barstol</t>
  </si>
  <si>
    <t>H90</t>
  </si>
  <si>
    <t>Fikse riper</t>
  </si>
  <si>
    <t>Som er (sort)</t>
  </si>
  <si>
    <t>EL10</t>
  </si>
  <si>
    <t>I3401</t>
  </si>
  <si>
    <t>3B</t>
  </si>
  <si>
    <t>Benk Ventesone</t>
  </si>
  <si>
    <t>SO1</t>
  </si>
  <si>
    <t>Sofa</t>
  </si>
  <si>
    <t>L400xD57xH45</t>
  </si>
  <si>
    <t>Supplere m. bein. Deles opp i en sofa + bord, og en sofa + bord og stol</t>
  </si>
  <si>
    <t>Farger beholdes som er</t>
  </si>
  <si>
    <t>Brambanigården</t>
  </si>
  <si>
    <t>J2110</t>
  </si>
  <si>
    <t>2B</t>
  </si>
  <si>
    <t>Bord 50</t>
  </si>
  <si>
    <t>B11</t>
  </si>
  <si>
    <t>Bord</t>
  </si>
  <si>
    <t>60x60xH72</t>
  </si>
  <si>
    <t>Spraylakkere understell</t>
  </si>
  <si>
    <t>Sort, matt</t>
  </si>
  <si>
    <t>1 i hvert rom: H4110, I4107, J4108,  J4111,  J4114</t>
  </si>
  <si>
    <t>4B</t>
  </si>
  <si>
    <t>Bord 10</t>
  </si>
  <si>
    <t>B12</t>
  </si>
  <si>
    <t>60x140x74</t>
  </si>
  <si>
    <t>Bytte bordplate. Utvide bredde til 80cm om mulig ifht understell</t>
  </si>
  <si>
    <t>Hvit</t>
  </si>
  <si>
    <t>H1114</t>
  </si>
  <si>
    <t>1B</t>
  </si>
  <si>
    <t>Kontorstol 11</t>
  </si>
  <si>
    <t>KS23</t>
  </si>
  <si>
    <t>Kontorstol</t>
  </si>
  <si>
    <t>HÅG Capisco</t>
  </si>
  <si>
    <t>Trekke om</t>
  </si>
  <si>
    <t>Nevotex Hacienda Saddle Brown</t>
  </si>
  <si>
    <t>Brambanigården: 1
EL10: 2</t>
  </si>
  <si>
    <t>C2119 (1)
C2120 (1)
C2121 (1)</t>
  </si>
  <si>
    <t>2A</t>
  </si>
  <si>
    <t>kontorstol 28</t>
  </si>
  <si>
    <t>KS10</t>
  </si>
  <si>
    <t>Gabriel Fame 60999</t>
  </si>
  <si>
    <t>Hamangskogen / Brambanigården</t>
  </si>
  <si>
    <t>C4122 (2)
B4107 (2)
A4103 (1)
A4104 (1)
K4103 (1)
K4104 (1)</t>
  </si>
  <si>
    <t>4A &amp; 4B</t>
  </si>
  <si>
    <t>Kontorstol 32</t>
  </si>
  <si>
    <t>KS28</t>
  </si>
  <si>
    <t>Hamangskogen</t>
  </si>
  <si>
    <t>G1113</t>
  </si>
  <si>
    <t>Kontorstol 7</t>
  </si>
  <si>
    <t>KS17</t>
  </si>
  <si>
    <t>H1105</t>
  </si>
  <si>
    <t>Kontorstol 8</t>
  </si>
  <si>
    <t>KS18</t>
  </si>
  <si>
    <t>I1113 (1)
J1117 (1)
J1116 (1)
J1115 (1)
J1114 (1)</t>
  </si>
  <si>
    <t>Krakk 10</t>
  </si>
  <si>
    <t>BK7</t>
  </si>
  <si>
    <t>Plint krakk H80</t>
  </si>
  <si>
    <t xml:space="preserve">Trekke om
</t>
  </si>
  <si>
    <t>Gabriel Bond 63084</t>
  </si>
  <si>
    <t>Løkketangen</t>
  </si>
  <si>
    <t>I4001</t>
  </si>
  <si>
    <t>Krakk 12</t>
  </si>
  <si>
    <t>BK9</t>
  </si>
  <si>
    <t>Plint krakk 33x59x65</t>
  </si>
  <si>
    <t>Gabriel Rondo 61204</t>
  </si>
  <si>
    <t>D4006</t>
  </si>
  <si>
    <t>4A</t>
  </si>
  <si>
    <t>Krakk 13</t>
  </si>
  <si>
    <t>BK10</t>
  </si>
  <si>
    <t>Plint krakk H65</t>
  </si>
  <si>
    <t>Trekke om.
Understell spraylakkeres</t>
  </si>
  <si>
    <t>Gabriel Cura Des 2480, col. 68186. 
Understell spraylakkeres sort, matt</t>
  </si>
  <si>
    <t>C3122</t>
  </si>
  <si>
    <t>3A</t>
  </si>
  <si>
    <t>Krakk 14</t>
  </si>
  <si>
    <t>BK11</t>
  </si>
  <si>
    <t>Gabriel Bond 63084
Understell spraylakkeres hvitt</t>
  </si>
  <si>
    <t>Krakk 9</t>
  </si>
  <si>
    <t>BK13</t>
  </si>
  <si>
    <t>1 stk: Gabriel Bond 63084
1 stk: Gabriel Fame 61131
Understell spraylakkeres hvitt</t>
  </si>
  <si>
    <t>LS 74</t>
  </si>
  <si>
    <t>LS1</t>
  </si>
  <si>
    <t>Loungestol</t>
  </si>
  <si>
    <t>Nevotex Alfa 1020 Chantarelle</t>
  </si>
  <si>
    <t>H1107</t>
  </si>
  <si>
    <t>LS 114</t>
  </si>
  <si>
    <t>LS2</t>
  </si>
  <si>
    <t>3stk til H1111: Nevotex Alfa 1020 Chantarelle
7 stk (I + G): Nevotex Hacienda Saddle Brown</t>
  </si>
  <si>
    <t>Budstikka</t>
  </si>
  <si>
    <t>I1107: 2stk,  I1112: 2stk, G1107: 3stk. H1111: 3stk</t>
  </si>
  <si>
    <t>LS 30</t>
  </si>
  <si>
    <t>LS5</t>
  </si>
  <si>
    <t>Rygg: gabriel Rondo 68226, sittepute: Nevotex Hacienda Saddle Brown</t>
  </si>
  <si>
    <t>J1106</t>
  </si>
  <si>
    <t>LS 31</t>
  </si>
  <si>
    <t>LS6</t>
  </si>
  <si>
    <t>Opsjon lakkering av understell</t>
  </si>
  <si>
    <t>Trekke om + spraylakkere understell</t>
  </si>
  <si>
    <t>6 stk (H1106+H1112) sort understell, rygg: Gabriel Bond 61156, sete: Gabriel Step Melange 68121
1 stk: Gabriel Bond 60094
Understell spraylakkeres sort, matt</t>
  </si>
  <si>
    <t>H1106 (3)  H1112 (3) CV105 (1)</t>
  </si>
  <si>
    <t>1B + U2A</t>
  </si>
  <si>
    <t>LS 32</t>
  </si>
  <si>
    <t>LS7</t>
  </si>
  <si>
    <t>Planet stol</t>
  </si>
  <si>
    <t>Gabriel Bond 61159</t>
  </si>
  <si>
    <t>J1001</t>
  </si>
  <si>
    <t>LS 72</t>
  </si>
  <si>
    <t>LS8</t>
  </si>
  <si>
    <t>Nevotex Alfa 1330 Lion</t>
  </si>
  <si>
    <t>IV002</t>
  </si>
  <si>
    <t>U2B</t>
  </si>
  <si>
    <t>LS 82</t>
  </si>
  <si>
    <t>LS10</t>
  </si>
  <si>
    <t>Sittepute: Kvadrat Fiord 2 751, resten: Gabriel Rondo 67097</t>
  </si>
  <si>
    <t>A3001</t>
  </si>
  <si>
    <t>MB 23</t>
  </si>
  <si>
    <t>B33</t>
  </si>
  <si>
    <t>Møtebord</t>
  </si>
  <si>
    <t>Ø160</t>
  </si>
  <si>
    <t>Endre overflate, integrere kabelbrønn</t>
  </si>
  <si>
    <t>Bordplate: Sort non-print (anti fingermerker) 
Kabelbrønn: løsning diskuteres</t>
  </si>
  <si>
    <t>D3106</t>
  </si>
  <si>
    <t>MB 28</t>
  </si>
  <si>
    <t>B38</t>
  </si>
  <si>
    <t>Ø110</t>
  </si>
  <si>
    <t>Endre understell</t>
  </si>
  <si>
    <t>Sort, enkelt kryssunderstell</t>
  </si>
  <si>
    <t>K2112</t>
  </si>
  <si>
    <t>2B - barnevernet</t>
  </si>
  <si>
    <t>MB 50</t>
  </si>
  <si>
    <t>B55</t>
  </si>
  <si>
    <t>I2109</t>
  </si>
  <si>
    <t>MB 6</t>
  </si>
  <si>
    <t>B64</t>
  </si>
  <si>
    <t>150x114x72</t>
  </si>
  <si>
    <t>Opsjon Evercom kabelbrønn</t>
  </si>
  <si>
    <t>Laminere bordplate
Kabelbrønn</t>
  </si>
  <si>
    <t>Forbo 4174 Conifer</t>
  </si>
  <si>
    <t>H1120</t>
  </si>
  <si>
    <t>MB 89</t>
  </si>
  <si>
    <t>B87</t>
  </si>
  <si>
    <t>120x70</t>
  </si>
  <si>
    <t>Ny bordplate</t>
  </si>
  <si>
    <t>Ny bordplate med mål 140x80 (KS ifht understell)</t>
  </si>
  <si>
    <t xml:space="preserve">H1102 (1) H1101 (1) </t>
  </si>
  <si>
    <t>MBR 38</t>
  </si>
  <si>
    <t>B93</t>
  </si>
  <si>
    <t>ø70x72</t>
  </si>
  <si>
    <t>Endre bordplate til firkantet 80x80 (70x70 om understell ikke tåler større bordplate)
Sort non-print (anti fingermerker) overflate</t>
  </si>
  <si>
    <t>D3107</t>
  </si>
  <si>
    <t>MBR 64</t>
  </si>
  <si>
    <t>B99</t>
  </si>
  <si>
    <t>ø80</t>
  </si>
  <si>
    <t>Endre bordplate til firkantet 80x80 Sort non-print overflate (anti fingerprint) sort ABS kantlist</t>
  </si>
  <si>
    <t>Bambanigården</t>
  </si>
  <si>
    <t>D3110</t>
  </si>
  <si>
    <t>MBR 69</t>
  </si>
  <si>
    <t>B100</t>
  </si>
  <si>
    <t>ø70</t>
  </si>
  <si>
    <t>Endre bordplate til firkantet 80x80 (70x70 om understell ikke tåler større bordplate)
Hvit</t>
  </si>
  <si>
    <t>Hamanskogen + Brynsveien</t>
  </si>
  <si>
    <t>H2110 (1) H2107 (1) C3108 (1) C3110 (1) D3005 (1) D2005 (1) D4005 (1)</t>
  </si>
  <si>
    <t>2A, 2B, 3A, 3A</t>
  </si>
  <si>
    <t>MBR 71</t>
  </si>
  <si>
    <t>B102</t>
  </si>
  <si>
    <t>Endre bordplate til firkantet 80x80, sort non-print (anti fingermerker)</t>
  </si>
  <si>
    <t>EL10 + Brynsveien</t>
  </si>
  <si>
    <t>D4107 (1) D4109 (1)</t>
  </si>
  <si>
    <t>MBR 80</t>
  </si>
  <si>
    <t>B103</t>
  </si>
  <si>
    <t>C2102</t>
  </si>
  <si>
    <t>Puff 10</t>
  </si>
  <si>
    <t>P1</t>
  </si>
  <si>
    <t>Puff</t>
  </si>
  <si>
    <t>Nevotex Alfa col 1330 Lion</t>
  </si>
  <si>
    <t>H3005</t>
  </si>
  <si>
    <t>Puff 13</t>
  </si>
  <si>
    <t>P4</t>
  </si>
  <si>
    <t>Gabriel Fame 61131</t>
  </si>
  <si>
    <t>B4002 (2) B3002 (2)</t>
  </si>
  <si>
    <t>3A, 4A</t>
  </si>
  <si>
    <t>Puff 5</t>
  </si>
  <si>
    <t>P8</t>
  </si>
  <si>
    <t>ø85</t>
  </si>
  <si>
    <t>I3401 (1) I4401 (1)</t>
  </si>
  <si>
    <t>3B, 4B</t>
  </si>
  <si>
    <t>Puff 6</t>
  </si>
  <si>
    <t>P9</t>
  </si>
  <si>
    <t>EL10 + Budstikka</t>
  </si>
  <si>
    <t>E4105 (2) E4106 (3)</t>
  </si>
  <si>
    <t>Puff 8</t>
  </si>
  <si>
    <t>P11</t>
  </si>
  <si>
    <t>IU108</t>
  </si>
  <si>
    <t>U1B</t>
  </si>
  <si>
    <t>Puff 9</t>
  </si>
  <si>
    <t>P12</t>
  </si>
  <si>
    <t>IU001</t>
  </si>
  <si>
    <t>Sofa 100</t>
  </si>
  <si>
    <t>SO3</t>
  </si>
  <si>
    <t>Gabriel Medley 61003</t>
  </si>
  <si>
    <t>Sofa 16</t>
  </si>
  <si>
    <t>SO11</t>
  </si>
  <si>
    <t>Trekke om + sette sammen til 1</t>
  </si>
  <si>
    <t>I1104</t>
  </si>
  <si>
    <t>Sofabord 38</t>
  </si>
  <si>
    <t>SB3</t>
  </si>
  <si>
    <t>Sofabord</t>
  </si>
  <si>
    <t>120x62x62</t>
  </si>
  <si>
    <t>Bordplate lamineres</t>
  </si>
  <si>
    <t>bordplate lamineres sort non-print (anti fingermerker), sort ABS kantlist</t>
  </si>
  <si>
    <t>D4006 (1) C3003 (2)</t>
  </si>
  <si>
    <t>Sofabord 20</t>
  </si>
  <si>
    <t>SB13</t>
  </si>
  <si>
    <t>Ø50x60</t>
  </si>
  <si>
    <t>Sort kryssunderstell H~50</t>
  </si>
  <si>
    <t>EL10 + Løkketangen</t>
  </si>
  <si>
    <t>B4003</t>
  </si>
  <si>
    <t>Sofabord 31</t>
  </si>
  <si>
    <t>SB20</t>
  </si>
  <si>
    <t>Laminere bordplate / ny større bordplate</t>
  </si>
  <si>
    <t>Sort non-print overflate (ikke mottakelig for fingeravtrykk, Sort ABS kantlist.
Om mulig ifht understell: forstørre bordplate (optimalt ø90)</t>
  </si>
  <si>
    <t>C2402</t>
  </si>
  <si>
    <t>Sofabord 34</t>
  </si>
  <si>
    <t>SB22</t>
  </si>
  <si>
    <t>ø70 x H53</t>
  </si>
  <si>
    <t>sort non-print overflate (anti fingermerker) sort kantlist. Om mulig ifht understell: øke størrelse på bordplate (optimalt Ø90)</t>
  </si>
  <si>
    <t>C4402</t>
  </si>
  <si>
    <t>Stol 15</t>
  </si>
  <si>
    <t>S7</t>
  </si>
  <si>
    <t>Stol</t>
  </si>
  <si>
    <t>Stol 200</t>
  </si>
  <si>
    <t xml:space="preserve">S12 </t>
  </si>
  <si>
    <t>Trekke om og spraylakkere ben og armlener</t>
  </si>
  <si>
    <t>Sete: Gabriel Cura Des. 2480, col. 68182, rygg: Kvadrat Lila 951 - ben og armlener spraylakkeres sort</t>
  </si>
  <si>
    <t>C1002</t>
  </si>
  <si>
    <t>1A</t>
  </si>
  <si>
    <t>Stol 201</t>
  </si>
  <si>
    <t>S16</t>
  </si>
  <si>
    <t>Sete Gabriel Cura Des 2480, col 68182, rygg: Gabriel Passion 22101. Ben og armlener spraylakkeres sort</t>
  </si>
  <si>
    <t>Stol 45</t>
  </si>
  <si>
    <t>S38</t>
  </si>
  <si>
    <t>Gabriel Passion 5102</t>
  </si>
  <si>
    <t>Brambanigården + Budstikka</t>
  </si>
  <si>
    <t>CU103</t>
  </si>
  <si>
    <t>U1A</t>
  </si>
  <si>
    <t>Stol 52</t>
  </si>
  <si>
    <t>S46</t>
  </si>
  <si>
    <t>6 stk (D4006): Gabriel Bond 63084
6 stk (I2002): Gabriel Rondo 61204</t>
  </si>
  <si>
    <t>I2001 (6) D4006 (6)</t>
  </si>
  <si>
    <t>2B, 4A</t>
  </si>
  <si>
    <t>Stol 53</t>
  </si>
  <si>
    <t>S47</t>
  </si>
  <si>
    <t>16 stk (K4102,A2101,A2102): Nevotex Alfa 1330 Lion
2 stk (H4110): Gabriel Cura Des. 2480 Col 68182</t>
  </si>
  <si>
    <t>A2101 (8) A2102 (6) K4102 (2) H4110 (2)</t>
  </si>
  <si>
    <t>2A, 4B</t>
  </si>
  <si>
    <t>Stol 54</t>
  </si>
  <si>
    <t>S48</t>
  </si>
  <si>
    <t>1 stk til CU109: Trekkes om Gabriel Passion 5102
16 stk (A3101, A3102): Nevotex Alfa 1330 Lion</t>
  </si>
  <si>
    <t>A3101 (8) A3102 (8) CU109 (1)</t>
  </si>
  <si>
    <t>U1A, 3A</t>
  </si>
  <si>
    <t>Stol 55</t>
  </si>
  <si>
    <t>S49</t>
  </si>
  <si>
    <t>K3101 (8) K3102 (8) K4101 (8) K4102 (6)</t>
  </si>
  <si>
    <t>Stol 56</t>
  </si>
  <si>
    <t>S50</t>
  </si>
  <si>
    <t>6 stk (J4002): Nevotex Hacienda Saddle Brown
8 stk (A4101): Nevotex Alfa 1330 Lion</t>
  </si>
  <si>
    <t>A4101 (8), J4002 (6)</t>
  </si>
  <si>
    <t>4A, 4B</t>
  </si>
  <si>
    <t>Stol 57</t>
  </si>
  <si>
    <t>S51</t>
  </si>
  <si>
    <t xml:space="preserve">Trekke om </t>
  </si>
  <si>
    <t>CU108 (8) CU109 (7)</t>
  </si>
  <si>
    <t>LS Xx L3EF / 19177</t>
  </si>
  <si>
    <t>R10</t>
  </si>
  <si>
    <t>Remix 3 433</t>
  </si>
  <si>
    <t>K2111 (2) K2117 (3)</t>
  </si>
  <si>
    <t>2B - Barnevernet</t>
  </si>
  <si>
    <t>Stol 62 Vestre Hauger Gård</t>
  </si>
  <si>
    <t>VHG1</t>
  </si>
  <si>
    <t>34 stk: Sete Gabriel Capture 6301, rygg Gabriel Tempt 68101. Ben og armlener spraylakkeres sort
38 stk: Sete Gabriel Cura des 2480 Col. 68182, rygg Gabriel Passion 22101. Ben og armlener spraylakkeres sort
12 stk: Sete Gabriel Cura Des 2480 Col 68182, rygg Kvadrat Lila 951. Ben og armlener spraylakkeres sort</t>
  </si>
  <si>
    <t>Vestre Hauger Gård</t>
  </si>
  <si>
    <t>Kontorstol 11 + diverse 4D</t>
  </si>
  <si>
    <t>RD4</t>
  </si>
  <si>
    <t>kontorstol</t>
  </si>
  <si>
    <t>J1113</t>
  </si>
  <si>
    <t>Kontorstol 12 - L3A</t>
  </si>
  <si>
    <t>RD6</t>
  </si>
  <si>
    <t>I4004</t>
  </si>
  <si>
    <t>Kontorstol 18 - L3C</t>
  </si>
  <si>
    <t>RD7</t>
  </si>
  <si>
    <t>J1112</t>
  </si>
  <si>
    <t>Kontorstol 20 - L3A</t>
  </si>
  <si>
    <t>RD8</t>
  </si>
  <si>
    <t>J1110</t>
  </si>
  <si>
    <t>Kontorstol 21 -  B3Psyk H&amp;R</t>
  </si>
  <si>
    <t>RD9</t>
  </si>
  <si>
    <t>J1109</t>
  </si>
  <si>
    <t>Kontorstol 23 - B3Psyk H&amp;R -qr</t>
  </si>
  <si>
    <t>RD11</t>
  </si>
  <si>
    <t>IV104</t>
  </si>
  <si>
    <t>Kontorstol 25 - B3Psyk H&amp;R -qr</t>
  </si>
  <si>
    <t>RD12</t>
  </si>
  <si>
    <t>Gabriel Bond 60094</t>
  </si>
  <si>
    <t>CV111 (1) CV105 (1)</t>
  </si>
  <si>
    <t>U2A</t>
  </si>
  <si>
    <t>Kontorstol 5 -  L3B</t>
  </si>
  <si>
    <t>RD22</t>
  </si>
  <si>
    <t>OPSJON omtrekk (dersom hull ikke kan repareres)</t>
  </si>
  <si>
    <t xml:space="preserve">Reparere hull / Trekke om </t>
  </si>
  <si>
    <t>A4002</t>
  </si>
  <si>
    <t>Kontorstol xx - BV2 -qr</t>
  </si>
  <si>
    <t>RD30</t>
  </si>
  <si>
    <t>J1111</t>
  </si>
  <si>
    <t>Loungestol 141 B3Bolig</t>
  </si>
  <si>
    <t>RD31</t>
  </si>
  <si>
    <t>Nevotex Alfa Col 1330 Lion</t>
  </si>
  <si>
    <t>G3401</t>
  </si>
  <si>
    <t>MB5 150*115 - L3B</t>
  </si>
  <si>
    <t>RD33</t>
  </si>
  <si>
    <t>150x115</t>
  </si>
  <si>
    <t>Laminere bordplate
Integrere kabelbrønn</t>
  </si>
  <si>
    <t>1stk Forbo desktop furniture linoleum 4174 Conifer
1 stk (I1108): hvit overflate
Type/løsning for kabelbrønn diskuteres</t>
  </si>
  <si>
    <t>H1117 (1), I1108 (1)</t>
  </si>
  <si>
    <t>Puff 12  ø60 1C</t>
  </si>
  <si>
    <t>RD35</t>
  </si>
  <si>
    <t>ø60</t>
  </si>
  <si>
    <t>G1403</t>
  </si>
  <si>
    <t>Puff 2B</t>
  </si>
  <si>
    <t>RD36</t>
  </si>
  <si>
    <t>E3106</t>
  </si>
  <si>
    <t>Puff 9 - 2D</t>
  </si>
  <si>
    <t>RD37</t>
  </si>
  <si>
    <t>E3105</t>
  </si>
  <si>
    <t>Bord 180*100 BVG1 -qr</t>
  </si>
  <si>
    <t>I30</t>
  </si>
  <si>
    <t>180x100</t>
  </si>
  <si>
    <t>Laminere bordplate</t>
  </si>
  <si>
    <t xml:space="preserve">Forbo 4185 Powder </t>
  </si>
  <si>
    <t>CV109</t>
  </si>
  <si>
    <t>Bord 240*100 BVG1 -qr</t>
  </si>
  <si>
    <t>I40</t>
  </si>
  <si>
    <t>240x100</t>
  </si>
  <si>
    <t>Bord møterom 3D</t>
  </si>
  <si>
    <t>I60</t>
  </si>
  <si>
    <t>Opsjon bytte understell</t>
  </si>
  <si>
    <t>Laminere bordplate
Bytte understell</t>
  </si>
  <si>
    <t>Forbo 4174 Conifer
Sort T-understell eller tilsvarende</t>
  </si>
  <si>
    <t>H1116</t>
  </si>
  <si>
    <t>Kontorstol blå</t>
  </si>
  <si>
    <t>I112</t>
  </si>
  <si>
    <t>Trekke om
Spraylakkere understell</t>
  </si>
  <si>
    <t>Gabriel Bond 60097. Understell spraylakkeres sort</t>
  </si>
  <si>
    <t>E4103 (4) E4104 (5)</t>
  </si>
  <si>
    <t>Kontorstol Grønn  L3B -qr</t>
  </si>
  <si>
    <t>I124</t>
  </si>
  <si>
    <t>E4102 (5) E4103 (1)</t>
  </si>
  <si>
    <t>Loungestol134 BU4</t>
  </si>
  <si>
    <t>I142</t>
  </si>
  <si>
    <t>Fornye sittepute
Kontrollere polstring på stol</t>
  </si>
  <si>
    <t>Sittepute: Remix 3 242</t>
  </si>
  <si>
    <t>B4002</t>
  </si>
  <si>
    <t>Sofa 102 2D (4p)</t>
  </si>
  <si>
    <t>I223</t>
  </si>
  <si>
    <t>Gabriel Cura Des 2480. Col. 68182</t>
  </si>
  <si>
    <t>IU105</t>
  </si>
  <si>
    <t>Sofa 105 5-Seter Hjørne D3</t>
  </si>
  <si>
    <t>I225</t>
  </si>
  <si>
    <t>Sete: Gabriel Medley 61004, rygg: Gabriel Bond 61155</t>
  </si>
  <si>
    <t>Sofa 112 4A</t>
  </si>
  <si>
    <t>I232</t>
  </si>
  <si>
    <t>Gabriel Cura Des 2480 Col 68182</t>
  </si>
  <si>
    <t>K2115</t>
  </si>
  <si>
    <t>Sofa 116 2seter 2D -qr</t>
  </si>
  <si>
    <t>I235</t>
  </si>
  <si>
    <t>1 stk (H1107); Gabriel Medley 61004
1 stk (I1107): Kvadrat Canvas 996</t>
  </si>
  <si>
    <t>I1107 (1), H1107 (1)</t>
  </si>
  <si>
    <t>Sofa 25 2-seter</t>
  </si>
  <si>
    <t>I236</t>
  </si>
  <si>
    <t>Gabriel Medley 61004</t>
  </si>
  <si>
    <t>H1111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</si>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</sst>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1" fillId="5" borderId="1" xfId="0" applyFont="1" applyFill="1" applyBorder="1" applyAlignment="1">
      <alignment vertical="top" wrapText="1"/>
    </xf>
    <xf numFmtId="0" fontId="0" fillId="5" borderId="0" xfId="0" applyFill="1"/>
    <xf numFmtId="0" fontId="0" fillId="5" borderId="1" xfId="0" applyFill="1" applyBorder="1"/>
    <xf numFmtId="0" fontId="3" fillId="5" borderId="1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5" borderId="3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85726</xdr:colOff>
      <xdr:row>4</xdr:row>
      <xdr:rowOff>600075</xdr:rowOff>
    </xdr:from>
    <xdr:to>
      <xdr:col>4</xdr:col>
      <xdr:colOff>1060085</xdr:colOff>
      <xdr:row>4</xdr:row>
      <xdr:rowOff>1333500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F6D073E-855A-4E3F-8D72-96D58F0CC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6" y="1181100"/>
          <a:ext cx="971184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742951</xdr:rowOff>
    </xdr:from>
    <xdr:to>
      <xdr:col>13</xdr:col>
      <xdr:colOff>1171520</xdr:colOff>
      <xdr:row>4</xdr:row>
      <xdr:rowOff>1562101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FF31E6C-C1C8-4078-95C7-FC5BCF8C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23976"/>
          <a:ext cx="108262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57151</xdr:colOff>
      <xdr:row>5</xdr:row>
      <xdr:rowOff>85726</xdr:rowOff>
    </xdr:from>
    <xdr:to>
      <xdr:col>4</xdr:col>
      <xdr:colOff>1125493</xdr:colOff>
      <xdr:row>5</xdr:row>
      <xdr:rowOff>882651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3617189-D242-4DFC-8AB3-C188D5139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2266951"/>
          <a:ext cx="1068342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6</xdr:row>
      <xdr:rowOff>114300</xdr:rowOff>
    </xdr:from>
    <xdr:to>
      <xdr:col>4</xdr:col>
      <xdr:colOff>1092200</xdr:colOff>
      <xdr:row>6</xdr:row>
      <xdr:rowOff>886489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1183CD0E-605C-48D4-9368-29F5032D2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3305175"/>
          <a:ext cx="1019175" cy="769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142876</xdr:colOff>
      <xdr:row>7</xdr:row>
      <xdr:rowOff>161925</xdr:rowOff>
    </xdr:from>
    <xdr:to>
      <xdr:col>4</xdr:col>
      <xdr:colOff>1075305</xdr:colOff>
      <xdr:row>7</xdr:row>
      <xdr:rowOff>863600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4ADEE70-A933-40F0-B3F2-5B0824DC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6" y="4362450"/>
          <a:ext cx="935604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8</xdr:row>
      <xdr:rowOff>95250</xdr:rowOff>
    </xdr:from>
    <xdr:to>
      <xdr:col>4</xdr:col>
      <xdr:colOff>1096771</xdr:colOff>
      <xdr:row>8</xdr:row>
      <xdr:rowOff>863600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B1FBBB5-249F-4758-8295-A6577833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5305425"/>
          <a:ext cx="1017396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9</xdr:row>
      <xdr:rowOff>104776</xdr:rowOff>
    </xdr:from>
    <xdr:to>
      <xdr:col>4</xdr:col>
      <xdr:colOff>1106142</xdr:colOff>
      <xdr:row>9</xdr:row>
      <xdr:rowOff>901701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B272D4CD-E59E-410D-AE2A-AE3967D76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6324601"/>
          <a:ext cx="1058517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10</xdr:row>
      <xdr:rowOff>104775</xdr:rowOff>
    </xdr:from>
    <xdr:to>
      <xdr:col>4</xdr:col>
      <xdr:colOff>1143001</xdr:colOff>
      <xdr:row>10</xdr:row>
      <xdr:rowOff>911255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7CB60C4-E4EE-4DFA-B894-1C7717FAE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1" y="7334250"/>
          <a:ext cx="1066800" cy="8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11</xdr:row>
      <xdr:rowOff>95250</xdr:rowOff>
    </xdr:from>
    <xdr:to>
      <xdr:col>4</xdr:col>
      <xdr:colOff>1171319</xdr:colOff>
      <xdr:row>11</xdr:row>
      <xdr:rowOff>920750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E6D51D1A-749F-45DE-B40C-D967BDD6C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8334375"/>
          <a:ext cx="1101469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12</xdr:row>
      <xdr:rowOff>85725</xdr:rowOff>
    </xdr:from>
    <xdr:to>
      <xdr:col>4</xdr:col>
      <xdr:colOff>1136649</xdr:colOff>
      <xdr:row>12</xdr:row>
      <xdr:rowOff>887920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52122652-2CF5-4519-877A-9F7852BA1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9334500"/>
          <a:ext cx="1066799" cy="805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13</xdr:row>
      <xdr:rowOff>85725</xdr:rowOff>
    </xdr:from>
    <xdr:to>
      <xdr:col>4</xdr:col>
      <xdr:colOff>1161818</xdr:colOff>
      <xdr:row>13</xdr:row>
      <xdr:rowOff>920750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131FB019-74D8-43AE-8EA9-D6C90D593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0344150"/>
          <a:ext cx="111419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14</xdr:row>
      <xdr:rowOff>95250</xdr:rowOff>
    </xdr:from>
    <xdr:to>
      <xdr:col>4</xdr:col>
      <xdr:colOff>1123643</xdr:colOff>
      <xdr:row>14</xdr:row>
      <xdr:rowOff>901700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ACB5FDD9-5D38-44D9-94B1-A1D1442C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1363325"/>
          <a:ext cx="1076018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15</xdr:row>
      <xdr:rowOff>85726</xdr:rowOff>
    </xdr:from>
    <xdr:to>
      <xdr:col>4</xdr:col>
      <xdr:colOff>1113360</xdr:colOff>
      <xdr:row>15</xdr:row>
      <xdr:rowOff>882651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A6F21CBB-D4CA-4439-92AD-B42280D00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2363451"/>
          <a:ext cx="105303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16</xdr:row>
      <xdr:rowOff>114300</xdr:rowOff>
    </xdr:from>
    <xdr:to>
      <xdr:col>4</xdr:col>
      <xdr:colOff>1123950</xdr:colOff>
      <xdr:row>16</xdr:row>
      <xdr:rowOff>926206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925D6201-FFEA-4C90-9EB9-02C047F65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3401675"/>
          <a:ext cx="1076325" cy="815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17</xdr:row>
      <xdr:rowOff>85725</xdr:rowOff>
    </xdr:from>
    <xdr:to>
      <xdr:col>4</xdr:col>
      <xdr:colOff>1113102</xdr:colOff>
      <xdr:row>17</xdr:row>
      <xdr:rowOff>863600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472FD08B-EEE9-4410-9DA4-9C6BCFAB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4382750"/>
          <a:ext cx="1030552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18</xdr:row>
      <xdr:rowOff>66675</xdr:rowOff>
    </xdr:from>
    <xdr:to>
      <xdr:col>4</xdr:col>
      <xdr:colOff>1107587</xdr:colOff>
      <xdr:row>18</xdr:row>
      <xdr:rowOff>844550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B9C0484E-86F6-44F6-A5FF-335CB124D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5373350"/>
          <a:ext cx="1031387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19</xdr:row>
      <xdr:rowOff>161925</xdr:rowOff>
    </xdr:from>
    <xdr:to>
      <xdr:col>4</xdr:col>
      <xdr:colOff>1057335</xdr:colOff>
      <xdr:row>19</xdr:row>
      <xdr:rowOff>914400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60240CB8-01A0-420D-B2A7-231BA83E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6478250"/>
          <a:ext cx="99383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20</xdr:row>
      <xdr:rowOff>85725</xdr:rowOff>
    </xdr:from>
    <xdr:to>
      <xdr:col>4</xdr:col>
      <xdr:colOff>1178888</xdr:colOff>
      <xdr:row>20</xdr:row>
      <xdr:rowOff>952500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E8834AD9-F026-4453-B827-079AF17A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7411700"/>
          <a:ext cx="1140788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21</xdr:row>
      <xdr:rowOff>76201</xdr:rowOff>
    </xdr:from>
    <xdr:to>
      <xdr:col>4</xdr:col>
      <xdr:colOff>1187450</xdr:colOff>
      <xdr:row>21</xdr:row>
      <xdr:rowOff>916137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01CE9D84-3158-4F1D-AC51-D9BFDDC3C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8411826"/>
          <a:ext cx="1114425" cy="839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22</xdr:row>
      <xdr:rowOff>161925</xdr:rowOff>
    </xdr:from>
    <xdr:to>
      <xdr:col>4</xdr:col>
      <xdr:colOff>1168689</xdr:colOff>
      <xdr:row>22</xdr:row>
      <xdr:rowOff>977900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D6278837-7E77-4B22-9159-53575EF34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9507200"/>
          <a:ext cx="1079789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57151</xdr:colOff>
      <xdr:row>23</xdr:row>
      <xdr:rowOff>76200</xdr:rowOff>
    </xdr:from>
    <xdr:to>
      <xdr:col>4</xdr:col>
      <xdr:colOff>1134534</xdr:colOff>
      <xdr:row>23</xdr:row>
      <xdr:rowOff>882650</xdr:rowOff>
    </xdr:to>
    <xdr:pic>
      <xdr:nvPicPr>
        <xdr:cNvPr id="22" name="Bilde 21">
          <a:extLst>
            <a:ext uri="{FF2B5EF4-FFF2-40B4-BE49-F238E27FC236}">
              <a16:creationId xmlns:a16="http://schemas.microsoft.com/office/drawing/2014/main" id="{7CAAF957-C0B8-44AF-B5AF-06C6EF5C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20993100"/>
          <a:ext cx="1074208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24</xdr:row>
      <xdr:rowOff>85725</xdr:rowOff>
    </xdr:from>
    <xdr:to>
      <xdr:col>4</xdr:col>
      <xdr:colOff>1149639</xdr:colOff>
      <xdr:row>24</xdr:row>
      <xdr:rowOff>901700</xdr:rowOff>
    </xdr:to>
    <xdr:pic>
      <xdr:nvPicPr>
        <xdr:cNvPr id="23" name="Bilde 22">
          <a:extLst>
            <a:ext uri="{FF2B5EF4-FFF2-40B4-BE49-F238E27FC236}">
              <a16:creationId xmlns:a16="http://schemas.microsoft.com/office/drawing/2014/main" id="{F0A03425-CC1F-49E5-AE08-44B42776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2012275"/>
          <a:ext cx="1079789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25</xdr:row>
      <xdr:rowOff>85726</xdr:rowOff>
    </xdr:from>
    <xdr:to>
      <xdr:col>4</xdr:col>
      <xdr:colOff>1181100</xdr:colOff>
      <xdr:row>25</xdr:row>
      <xdr:rowOff>954216</xdr:rowOff>
    </xdr:to>
    <xdr:pic>
      <xdr:nvPicPr>
        <xdr:cNvPr id="25" name="Bilde 24">
          <a:extLst>
            <a:ext uri="{FF2B5EF4-FFF2-40B4-BE49-F238E27FC236}">
              <a16:creationId xmlns:a16="http://schemas.microsoft.com/office/drawing/2014/main" id="{8FE4F93A-31DD-40A4-A510-0236068A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3021926"/>
          <a:ext cx="1152525" cy="86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26</xdr:row>
      <xdr:rowOff>57150</xdr:rowOff>
    </xdr:from>
    <xdr:to>
      <xdr:col>4</xdr:col>
      <xdr:colOff>1171575</xdr:colOff>
      <xdr:row>26</xdr:row>
      <xdr:rowOff>901700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CC94FE24-B8CB-49D2-A0F2-08FDDF98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24003000"/>
          <a:ext cx="11303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27</xdr:row>
      <xdr:rowOff>104775</xdr:rowOff>
    </xdr:from>
    <xdr:to>
      <xdr:col>4</xdr:col>
      <xdr:colOff>1131906</xdr:colOff>
      <xdr:row>27</xdr:row>
      <xdr:rowOff>914400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F8E77D1C-54D1-49E7-BF20-6D8A37F40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25060275"/>
          <a:ext cx="1077931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28</xdr:row>
      <xdr:rowOff>47626</xdr:rowOff>
    </xdr:from>
    <xdr:to>
      <xdr:col>4</xdr:col>
      <xdr:colOff>1188810</xdr:colOff>
      <xdr:row>28</xdr:row>
      <xdr:rowOff>901700</xdr:rowOff>
    </xdr:to>
    <xdr:pic>
      <xdr:nvPicPr>
        <xdr:cNvPr id="30" name="Bilde 29">
          <a:extLst>
            <a:ext uri="{FF2B5EF4-FFF2-40B4-BE49-F238E27FC236}">
              <a16:creationId xmlns:a16="http://schemas.microsoft.com/office/drawing/2014/main" id="{3F58AFD5-E93E-4F2C-9584-131AE7221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28032076"/>
          <a:ext cx="1147535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66674</xdr:colOff>
      <xdr:row>29</xdr:row>
      <xdr:rowOff>106473</xdr:rowOff>
    </xdr:from>
    <xdr:to>
      <xdr:col>4</xdr:col>
      <xdr:colOff>1130912</xdr:colOff>
      <xdr:row>29</xdr:row>
      <xdr:rowOff>895350</xdr:rowOff>
    </xdr:to>
    <xdr:pic>
      <xdr:nvPicPr>
        <xdr:cNvPr id="31" name="Bilde 30">
          <a:extLst>
            <a:ext uri="{FF2B5EF4-FFF2-40B4-BE49-F238E27FC236}">
              <a16:creationId xmlns:a16="http://schemas.microsoft.com/office/drawing/2014/main" id="{B21A9321-DC18-4DB5-8C91-07E5546ED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4" y="29100573"/>
          <a:ext cx="1061063" cy="788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30</xdr:row>
      <xdr:rowOff>114300</xdr:rowOff>
    </xdr:from>
    <xdr:to>
      <xdr:col>4</xdr:col>
      <xdr:colOff>1122089</xdr:colOff>
      <xdr:row>30</xdr:row>
      <xdr:rowOff>895350</xdr:rowOff>
    </xdr:to>
    <xdr:pic>
      <xdr:nvPicPr>
        <xdr:cNvPr id="33" name="Bilde 32">
          <a:extLst>
            <a:ext uri="{FF2B5EF4-FFF2-40B4-BE49-F238E27FC236}">
              <a16:creationId xmlns:a16="http://schemas.microsoft.com/office/drawing/2014/main" id="{90E155BD-3F07-425D-8210-CD828C88A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31127700"/>
          <a:ext cx="1045889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31</xdr:row>
      <xdr:rowOff>95250</xdr:rowOff>
    </xdr:from>
    <xdr:to>
      <xdr:col>4</xdr:col>
      <xdr:colOff>1135350</xdr:colOff>
      <xdr:row>31</xdr:row>
      <xdr:rowOff>914400</xdr:rowOff>
    </xdr:to>
    <xdr:pic>
      <xdr:nvPicPr>
        <xdr:cNvPr id="34" name="Bilde 33">
          <a:extLst>
            <a:ext uri="{FF2B5EF4-FFF2-40B4-BE49-F238E27FC236}">
              <a16:creationId xmlns:a16="http://schemas.microsoft.com/office/drawing/2014/main" id="{A9E9206D-7BF3-49B3-A452-C4B4B42D3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1" y="32118300"/>
          <a:ext cx="1100424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32</xdr:row>
      <xdr:rowOff>104776</xdr:rowOff>
    </xdr:from>
    <xdr:to>
      <xdr:col>4</xdr:col>
      <xdr:colOff>1133909</xdr:colOff>
      <xdr:row>32</xdr:row>
      <xdr:rowOff>920751</xdr:rowOff>
    </xdr:to>
    <xdr:pic>
      <xdr:nvPicPr>
        <xdr:cNvPr id="35" name="Bilde 34">
          <a:extLst>
            <a:ext uri="{FF2B5EF4-FFF2-40B4-BE49-F238E27FC236}">
              <a16:creationId xmlns:a16="http://schemas.microsoft.com/office/drawing/2014/main" id="{DD14929B-7601-46FF-90D4-8846D7D54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3137476"/>
          <a:ext cx="1098984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33</xdr:row>
      <xdr:rowOff>123826</xdr:rowOff>
    </xdr:from>
    <xdr:to>
      <xdr:col>4</xdr:col>
      <xdr:colOff>1172009</xdr:colOff>
      <xdr:row>33</xdr:row>
      <xdr:rowOff>939801</xdr:rowOff>
    </xdr:to>
    <xdr:pic>
      <xdr:nvPicPr>
        <xdr:cNvPr id="36" name="Bilde 35">
          <a:extLst>
            <a:ext uri="{FF2B5EF4-FFF2-40B4-BE49-F238E27FC236}">
              <a16:creationId xmlns:a16="http://schemas.microsoft.com/office/drawing/2014/main" id="{8C701FD6-1C95-4307-83E4-71E4BDCC1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34166176"/>
          <a:ext cx="1098984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76199</xdr:colOff>
      <xdr:row>34</xdr:row>
      <xdr:rowOff>66675</xdr:rowOff>
    </xdr:from>
    <xdr:to>
      <xdr:col>4</xdr:col>
      <xdr:colOff>1171883</xdr:colOff>
      <xdr:row>34</xdr:row>
      <xdr:rowOff>882650</xdr:rowOff>
    </xdr:to>
    <xdr:pic>
      <xdr:nvPicPr>
        <xdr:cNvPr id="37" name="Bilde 36">
          <a:extLst>
            <a:ext uri="{FF2B5EF4-FFF2-40B4-BE49-F238E27FC236}">
              <a16:creationId xmlns:a16="http://schemas.microsoft.com/office/drawing/2014/main" id="{1FF2D549-BE53-4730-A8D9-31EE087F2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199" y="35118675"/>
          <a:ext cx="1098859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35</xdr:row>
      <xdr:rowOff>85725</xdr:rowOff>
    </xdr:from>
    <xdr:to>
      <xdr:col>4</xdr:col>
      <xdr:colOff>1162051</xdr:colOff>
      <xdr:row>35</xdr:row>
      <xdr:rowOff>923421</xdr:rowOff>
    </xdr:to>
    <xdr:pic>
      <xdr:nvPicPr>
        <xdr:cNvPr id="38" name="Bilde 37">
          <a:extLst>
            <a:ext uri="{FF2B5EF4-FFF2-40B4-BE49-F238E27FC236}">
              <a16:creationId xmlns:a16="http://schemas.microsoft.com/office/drawing/2014/main" id="{9C21FB35-A23A-4915-9FB6-85DEFC9F2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1" y="36147375"/>
          <a:ext cx="1123950" cy="834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36</xdr:row>
      <xdr:rowOff>47626</xdr:rowOff>
    </xdr:from>
    <xdr:to>
      <xdr:col>4</xdr:col>
      <xdr:colOff>1174375</xdr:colOff>
      <xdr:row>36</xdr:row>
      <xdr:rowOff>901701</xdr:rowOff>
    </xdr:to>
    <xdr:pic>
      <xdr:nvPicPr>
        <xdr:cNvPr id="39" name="Bilde 38">
          <a:extLst>
            <a:ext uri="{FF2B5EF4-FFF2-40B4-BE49-F238E27FC236}">
              <a16:creationId xmlns:a16="http://schemas.microsoft.com/office/drawing/2014/main" id="{AAD4F0BB-27B6-432D-81B5-A220AB081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7118926"/>
          <a:ext cx="11394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37</xdr:row>
      <xdr:rowOff>76201</xdr:rowOff>
    </xdr:from>
    <xdr:to>
      <xdr:col>4</xdr:col>
      <xdr:colOff>1115213</xdr:colOff>
      <xdr:row>37</xdr:row>
      <xdr:rowOff>857251</xdr:rowOff>
    </xdr:to>
    <xdr:pic>
      <xdr:nvPicPr>
        <xdr:cNvPr id="40" name="Bilde 39">
          <a:extLst>
            <a:ext uri="{FF2B5EF4-FFF2-40B4-BE49-F238E27FC236}">
              <a16:creationId xmlns:a16="http://schemas.microsoft.com/office/drawing/2014/main" id="{D55EE0AB-2F5C-4053-BE84-BABFD7FC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38157151"/>
          <a:ext cx="1032663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202919</xdr:colOff>
      <xdr:row>38</xdr:row>
      <xdr:rowOff>0</xdr:rowOff>
    </xdr:from>
    <xdr:to>
      <xdr:col>4</xdr:col>
      <xdr:colOff>826123</xdr:colOff>
      <xdr:row>38</xdr:row>
      <xdr:rowOff>520700</xdr:rowOff>
    </xdr:to>
    <xdr:pic>
      <xdr:nvPicPr>
        <xdr:cNvPr id="41" name="Bilde 40">
          <a:extLst>
            <a:ext uri="{FF2B5EF4-FFF2-40B4-BE49-F238E27FC236}">
              <a16:creationId xmlns:a16="http://schemas.microsoft.com/office/drawing/2014/main" id="{74421A1F-3352-482B-B1AD-3219F0C3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919" y="39090600"/>
          <a:ext cx="620029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200024</xdr:colOff>
      <xdr:row>38</xdr:row>
      <xdr:rowOff>485775</xdr:rowOff>
    </xdr:from>
    <xdr:to>
      <xdr:col>4</xdr:col>
      <xdr:colOff>864378</xdr:colOff>
      <xdr:row>38</xdr:row>
      <xdr:rowOff>983207</xdr:rowOff>
    </xdr:to>
    <xdr:pic>
      <xdr:nvPicPr>
        <xdr:cNvPr id="42" name="Bilde 41">
          <a:extLst>
            <a:ext uri="{FF2B5EF4-FFF2-40B4-BE49-F238E27FC236}">
              <a16:creationId xmlns:a16="http://schemas.microsoft.com/office/drawing/2014/main" id="{D14ED35E-8AE6-4056-9613-7EBC11034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" y="39576375"/>
          <a:ext cx="661179" cy="500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39</xdr:row>
      <xdr:rowOff>114300</xdr:rowOff>
    </xdr:from>
    <xdr:to>
      <xdr:col>4</xdr:col>
      <xdr:colOff>1150454</xdr:colOff>
      <xdr:row>39</xdr:row>
      <xdr:rowOff>939800</xdr:rowOff>
    </xdr:to>
    <xdr:pic>
      <xdr:nvPicPr>
        <xdr:cNvPr id="43" name="Bilde 42">
          <a:extLst>
            <a:ext uri="{FF2B5EF4-FFF2-40B4-BE49-F238E27FC236}">
              <a16:creationId xmlns:a16="http://schemas.microsoft.com/office/drawing/2014/main" id="{A946D107-2D94-4B79-AA3F-E684B636A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40214550"/>
          <a:ext cx="1096479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40</xdr:row>
      <xdr:rowOff>57150</xdr:rowOff>
    </xdr:from>
    <xdr:to>
      <xdr:col>4</xdr:col>
      <xdr:colOff>1178833</xdr:colOff>
      <xdr:row>40</xdr:row>
      <xdr:rowOff>895350</xdr:rowOff>
    </xdr:to>
    <xdr:pic>
      <xdr:nvPicPr>
        <xdr:cNvPr id="44" name="Bilde 43">
          <a:extLst>
            <a:ext uri="{FF2B5EF4-FFF2-40B4-BE49-F238E27FC236}">
              <a16:creationId xmlns:a16="http://schemas.microsoft.com/office/drawing/2014/main" id="{AFE7362A-47BD-427C-AB1E-394F488E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1" y="41167050"/>
          <a:ext cx="1102632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41</xdr:row>
      <xdr:rowOff>142875</xdr:rowOff>
    </xdr:from>
    <xdr:to>
      <xdr:col>4</xdr:col>
      <xdr:colOff>1088943</xdr:colOff>
      <xdr:row>41</xdr:row>
      <xdr:rowOff>882650</xdr:rowOff>
    </xdr:to>
    <xdr:pic>
      <xdr:nvPicPr>
        <xdr:cNvPr id="45" name="Bilde 44">
          <a:extLst>
            <a:ext uri="{FF2B5EF4-FFF2-40B4-BE49-F238E27FC236}">
              <a16:creationId xmlns:a16="http://schemas.microsoft.com/office/drawing/2014/main" id="{E2786F34-EE10-4300-95D5-7AB3D1788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42262425"/>
          <a:ext cx="984168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42</xdr:row>
      <xdr:rowOff>104775</xdr:rowOff>
    </xdr:from>
    <xdr:to>
      <xdr:col>4</xdr:col>
      <xdr:colOff>1066800</xdr:colOff>
      <xdr:row>42</xdr:row>
      <xdr:rowOff>865054</xdr:rowOff>
    </xdr:to>
    <xdr:pic>
      <xdr:nvPicPr>
        <xdr:cNvPr id="46" name="Bilde 45">
          <a:extLst>
            <a:ext uri="{FF2B5EF4-FFF2-40B4-BE49-F238E27FC236}">
              <a16:creationId xmlns:a16="http://schemas.microsoft.com/office/drawing/2014/main" id="{E957FBF7-8F56-47FC-A9F1-D01D31244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43233975"/>
          <a:ext cx="1000125" cy="757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43</xdr:row>
      <xdr:rowOff>114300</xdr:rowOff>
    </xdr:from>
    <xdr:to>
      <xdr:col>4</xdr:col>
      <xdr:colOff>1130301</xdr:colOff>
      <xdr:row>43</xdr:row>
      <xdr:rowOff>902973</xdr:rowOff>
    </xdr:to>
    <xdr:pic>
      <xdr:nvPicPr>
        <xdr:cNvPr id="47" name="Bilde 46">
          <a:extLst>
            <a:ext uri="{FF2B5EF4-FFF2-40B4-BE49-F238E27FC236}">
              <a16:creationId xmlns:a16="http://schemas.microsoft.com/office/drawing/2014/main" id="{CF673896-43FE-406E-AB2B-17A7AF8F6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6" y="44253150"/>
          <a:ext cx="1047750" cy="79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44</xdr:row>
      <xdr:rowOff>95250</xdr:rowOff>
    </xdr:from>
    <xdr:to>
      <xdr:col>4</xdr:col>
      <xdr:colOff>1202114</xdr:colOff>
      <xdr:row>44</xdr:row>
      <xdr:rowOff>939800</xdr:rowOff>
    </xdr:to>
    <xdr:pic>
      <xdr:nvPicPr>
        <xdr:cNvPr id="48" name="Bilde 47">
          <a:extLst>
            <a:ext uri="{FF2B5EF4-FFF2-40B4-BE49-F238E27FC236}">
              <a16:creationId xmlns:a16="http://schemas.microsoft.com/office/drawing/2014/main" id="{1E0DC93D-1B0B-4BCC-AA7D-0AB35C019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6" y="45243750"/>
          <a:ext cx="1135438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45</xdr:row>
      <xdr:rowOff>76201</xdr:rowOff>
    </xdr:from>
    <xdr:to>
      <xdr:col>4</xdr:col>
      <xdr:colOff>1182645</xdr:colOff>
      <xdr:row>45</xdr:row>
      <xdr:rowOff>933451</xdr:rowOff>
    </xdr:to>
    <xdr:pic>
      <xdr:nvPicPr>
        <xdr:cNvPr id="49" name="Bilde 48">
          <a:extLst>
            <a:ext uri="{FF2B5EF4-FFF2-40B4-BE49-F238E27FC236}">
              <a16:creationId xmlns:a16="http://schemas.microsoft.com/office/drawing/2014/main" id="{B3D47852-4AD5-45F3-8759-4867ED27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46234351"/>
          <a:ext cx="114454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46</xdr:row>
      <xdr:rowOff>76200</xdr:rowOff>
    </xdr:from>
    <xdr:to>
      <xdr:col>4</xdr:col>
      <xdr:colOff>1181100</xdr:colOff>
      <xdr:row>46</xdr:row>
      <xdr:rowOff>901700</xdr:rowOff>
    </xdr:to>
    <xdr:pic>
      <xdr:nvPicPr>
        <xdr:cNvPr id="50" name="Bilde 49">
          <a:extLst>
            <a:ext uri="{FF2B5EF4-FFF2-40B4-BE49-F238E27FC236}">
              <a16:creationId xmlns:a16="http://schemas.microsoft.com/office/drawing/2014/main" id="{6533A5CC-9B29-4E39-98D1-2335A82D4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47244000"/>
          <a:ext cx="11049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47</xdr:row>
      <xdr:rowOff>38101</xdr:rowOff>
    </xdr:from>
    <xdr:to>
      <xdr:col>4</xdr:col>
      <xdr:colOff>1178182</xdr:colOff>
      <xdr:row>47</xdr:row>
      <xdr:rowOff>895351</xdr:rowOff>
    </xdr:to>
    <xdr:pic>
      <xdr:nvPicPr>
        <xdr:cNvPr id="51" name="Bilde 50">
          <a:extLst>
            <a:ext uri="{FF2B5EF4-FFF2-40B4-BE49-F238E27FC236}">
              <a16:creationId xmlns:a16="http://schemas.microsoft.com/office/drawing/2014/main" id="{27BA6F7E-E311-4E42-906C-615AE8559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48529876"/>
          <a:ext cx="1149607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48</xdr:row>
      <xdr:rowOff>76200</xdr:rowOff>
    </xdr:from>
    <xdr:to>
      <xdr:col>4</xdr:col>
      <xdr:colOff>1182438</xdr:colOff>
      <xdr:row>48</xdr:row>
      <xdr:rowOff>939800</xdr:rowOff>
    </xdr:to>
    <xdr:pic>
      <xdr:nvPicPr>
        <xdr:cNvPr id="52" name="Bilde 51">
          <a:extLst>
            <a:ext uri="{FF2B5EF4-FFF2-40B4-BE49-F238E27FC236}">
              <a16:creationId xmlns:a16="http://schemas.microsoft.com/office/drawing/2014/main" id="{E28A45F2-711F-4A05-BD9C-402E1C58A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1" y="49577625"/>
          <a:ext cx="1144337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49</xdr:row>
      <xdr:rowOff>66675</xdr:rowOff>
    </xdr:from>
    <xdr:to>
      <xdr:col>4</xdr:col>
      <xdr:colOff>1123834</xdr:colOff>
      <xdr:row>49</xdr:row>
      <xdr:rowOff>876300</xdr:rowOff>
    </xdr:to>
    <xdr:pic>
      <xdr:nvPicPr>
        <xdr:cNvPr id="53" name="Bilde 52">
          <a:extLst>
            <a:ext uri="{FF2B5EF4-FFF2-40B4-BE49-F238E27FC236}">
              <a16:creationId xmlns:a16="http://schemas.microsoft.com/office/drawing/2014/main" id="{611F390B-AE26-433C-8907-9C1538A4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0577750"/>
          <a:ext cx="1076209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50</xdr:row>
      <xdr:rowOff>123825</xdr:rowOff>
    </xdr:from>
    <xdr:to>
      <xdr:col>4</xdr:col>
      <xdr:colOff>1093759</xdr:colOff>
      <xdr:row>50</xdr:row>
      <xdr:rowOff>914400</xdr:rowOff>
    </xdr:to>
    <xdr:pic>
      <xdr:nvPicPr>
        <xdr:cNvPr id="54" name="Bilde 53">
          <a:extLst>
            <a:ext uri="{FF2B5EF4-FFF2-40B4-BE49-F238E27FC236}">
              <a16:creationId xmlns:a16="http://schemas.microsoft.com/office/drawing/2014/main" id="{9457E744-FB99-4DD9-9D6F-7069A21E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1644550"/>
          <a:ext cx="1049309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51</xdr:row>
      <xdr:rowOff>85725</xdr:rowOff>
    </xdr:from>
    <xdr:to>
      <xdr:col>4</xdr:col>
      <xdr:colOff>1074797</xdr:colOff>
      <xdr:row>51</xdr:row>
      <xdr:rowOff>844550</xdr:rowOff>
    </xdr:to>
    <xdr:pic>
      <xdr:nvPicPr>
        <xdr:cNvPr id="55" name="Bilde 54">
          <a:extLst>
            <a:ext uri="{FF2B5EF4-FFF2-40B4-BE49-F238E27FC236}">
              <a16:creationId xmlns:a16="http://schemas.microsoft.com/office/drawing/2014/main" id="{A4E9908E-965A-4368-AECC-F2E9E38E9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6" y="52616100"/>
          <a:ext cx="1011296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52</xdr:row>
      <xdr:rowOff>104775</xdr:rowOff>
    </xdr:from>
    <xdr:to>
      <xdr:col>4</xdr:col>
      <xdr:colOff>1105013</xdr:colOff>
      <xdr:row>52</xdr:row>
      <xdr:rowOff>895350</xdr:rowOff>
    </xdr:to>
    <xdr:pic>
      <xdr:nvPicPr>
        <xdr:cNvPr id="56" name="Bilde 55">
          <a:extLst>
            <a:ext uri="{FF2B5EF4-FFF2-40B4-BE49-F238E27FC236}">
              <a16:creationId xmlns:a16="http://schemas.microsoft.com/office/drawing/2014/main" id="{FE6223D0-F4EC-45A2-A411-BCACA6740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3644800"/>
          <a:ext cx="1047863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53</xdr:row>
      <xdr:rowOff>114301</xdr:rowOff>
    </xdr:from>
    <xdr:to>
      <xdr:col>4</xdr:col>
      <xdr:colOff>1077573</xdr:colOff>
      <xdr:row>53</xdr:row>
      <xdr:rowOff>857251</xdr:rowOff>
    </xdr:to>
    <xdr:pic>
      <xdr:nvPicPr>
        <xdr:cNvPr id="57" name="Bilde 56">
          <a:extLst>
            <a:ext uri="{FF2B5EF4-FFF2-40B4-BE49-F238E27FC236}">
              <a16:creationId xmlns:a16="http://schemas.microsoft.com/office/drawing/2014/main" id="{675EF40A-1EBB-45C0-93AA-9B63C12F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54663976"/>
          <a:ext cx="979148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54</xdr:row>
      <xdr:rowOff>85725</xdr:rowOff>
    </xdr:from>
    <xdr:to>
      <xdr:col>4</xdr:col>
      <xdr:colOff>1188593</xdr:colOff>
      <xdr:row>54</xdr:row>
      <xdr:rowOff>952500</xdr:rowOff>
    </xdr:to>
    <xdr:pic>
      <xdr:nvPicPr>
        <xdr:cNvPr id="58" name="Bilde 57">
          <a:extLst>
            <a:ext uri="{FF2B5EF4-FFF2-40B4-BE49-F238E27FC236}">
              <a16:creationId xmlns:a16="http://schemas.microsoft.com/office/drawing/2014/main" id="{36EDB989-1A36-42EF-9377-CA477312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5645050"/>
          <a:ext cx="1144143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55</xdr:row>
      <xdr:rowOff>114301</xdr:rowOff>
    </xdr:from>
    <xdr:to>
      <xdr:col>4</xdr:col>
      <xdr:colOff>1130318</xdr:colOff>
      <xdr:row>55</xdr:row>
      <xdr:rowOff>933451</xdr:rowOff>
    </xdr:to>
    <xdr:pic>
      <xdr:nvPicPr>
        <xdr:cNvPr id="59" name="Bilde 58">
          <a:extLst>
            <a:ext uri="{FF2B5EF4-FFF2-40B4-BE49-F238E27FC236}">
              <a16:creationId xmlns:a16="http://schemas.microsoft.com/office/drawing/2014/main" id="{3DB944B0-7AEE-47FC-8886-18451AF56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56683276"/>
          <a:ext cx="1089043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56</xdr:row>
      <xdr:rowOff>85726</xdr:rowOff>
    </xdr:from>
    <xdr:to>
      <xdr:col>4</xdr:col>
      <xdr:colOff>1135185</xdr:colOff>
      <xdr:row>56</xdr:row>
      <xdr:rowOff>882651</xdr:rowOff>
    </xdr:to>
    <xdr:pic>
      <xdr:nvPicPr>
        <xdr:cNvPr id="60" name="Bilde 59">
          <a:extLst>
            <a:ext uri="{FF2B5EF4-FFF2-40B4-BE49-F238E27FC236}">
              <a16:creationId xmlns:a16="http://schemas.microsoft.com/office/drawing/2014/main" id="{D5AD8467-DAF3-4910-8604-741BCB535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57664351"/>
          <a:ext cx="104628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47626</xdr:colOff>
      <xdr:row>57</xdr:row>
      <xdr:rowOff>76200</xdr:rowOff>
    </xdr:from>
    <xdr:to>
      <xdr:col>4</xdr:col>
      <xdr:colOff>1122034</xdr:colOff>
      <xdr:row>57</xdr:row>
      <xdr:rowOff>882650</xdr:rowOff>
    </xdr:to>
    <xdr:pic>
      <xdr:nvPicPr>
        <xdr:cNvPr id="61" name="Bilde 60">
          <a:extLst>
            <a:ext uri="{FF2B5EF4-FFF2-40B4-BE49-F238E27FC236}">
              <a16:creationId xmlns:a16="http://schemas.microsoft.com/office/drawing/2014/main" id="{D5965230-750D-47B0-B4E4-60D7A42D3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58664475"/>
          <a:ext cx="1074408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58</xdr:row>
      <xdr:rowOff>57150</xdr:rowOff>
    </xdr:from>
    <xdr:to>
      <xdr:col>4</xdr:col>
      <xdr:colOff>1169967</xdr:colOff>
      <xdr:row>58</xdr:row>
      <xdr:rowOff>901700</xdr:rowOff>
    </xdr:to>
    <xdr:pic>
      <xdr:nvPicPr>
        <xdr:cNvPr id="62" name="Bilde 61">
          <a:extLst>
            <a:ext uri="{FF2B5EF4-FFF2-40B4-BE49-F238E27FC236}">
              <a16:creationId xmlns:a16="http://schemas.microsoft.com/office/drawing/2014/main" id="{F0BC9734-72BC-4D79-AC73-FD3916C8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9655075"/>
          <a:ext cx="1115992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59</xdr:row>
      <xdr:rowOff>19050</xdr:rowOff>
    </xdr:from>
    <xdr:to>
      <xdr:col>4</xdr:col>
      <xdr:colOff>895350</xdr:colOff>
      <xdr:row>59</xdr:row>
      <xdr:rowOff>1511586</xdr:rowOff>
    </xdr:to>
    <xdr:pic>
      <xdr:nvPicPr>
        <xdr:cNvPr id="63" name="Bilde 62">
          <a:extLst>
            <a:ext uri="{FF2B5EF4-FFF2-40B4-BE49-F238E27FC236}">
              <a16:creationId xmlns:a16="http://schemas.microsoft.com/office/drawing/2014/main" id="{C8F67CD8-5D97-401C-BBD2-3A3C5AA3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0626625"/>
          <a:ext cx="838200" cy="1492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109257</xdr:colOff>
      <xdr:row>59</xdr:row>
      <xdr:rowOff>1733550</xdr:rowOff>
    </xdr:from>
    <xdr:to>
      <xdr:col>4</xdr:col>
      <xdr:colOff>759199</xdr:colOff>
      <xdr:row>59</xdr:row>
      <xdr:rowOff>2286000</xdr:rowOff>
    </xdr:to>
    <xdr:pic>
      <xdr:nvPicPr>
        <xdr:cNvPr id="64" name="Bilde 63">
          <a:extLst>
            <a:ext uri="{FF2B5EF4-FFF2-40B4-BE49-F238E27FC236}">
              <a16:creationId xmlns:a16="http://schemas.microsoft.com/office/drawing/2014/main" id="{20605B6B-6874-4831-908D-853A18CC3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257" y="62341125"/>
          <a:ext cx="649942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60</xdr:row>
      <xdr:rowOff>66676</xdr:rowOff>
    </xdr:from>
    <xdr:to>
      <xdr:col>4</xdr:col>
      <xdr:colOff>1131264</xdr:colOff>
      <xdr:row>60</xdr:row>
      <xdr:rowOff>920751</xdr:rowOff>
    </xdr:to>
    <xdr:pic>
      <xdr:nvPicPr>
        <xdr:cNvPr id="65" name="Bilde 64">
          <a:extLst>
            <a:ext uri="{FF2B5EF4-FFF2-40B4-BE49-F238E27FC236}">
              <a16:creationId xmlns:a16="http://schemas.microsoft.com/office/drawing/2014/main" id="{8188984E-CBBA-4D19-8262-50016F59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1" y="63331726"/>
          <a:ext cx="1089988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61</xdr:row>
      <xdr:rowOff>95250</xdr:rowOff>
    </xdr:from>
    <xdr:to>
      <xdr:col>4</xdr:col>
      <xdr:colOff>1159249</xdr:colOff>
      <xdr:row>61</xdr:row>
      <xdr:rowOff>958850</xdr:rowOff>
    </xdr:to>
    <xdr:pic>
      <xdr:nvPicPr>
        <xdr:cNvPr id="66" name="Bilde 65">
          <a:extLst>
            <a:ext uri="{FF2B5EF4-FFF2-40B4-BE49-F238E27FC236}">
              <a16:creationId xmlns:a16="http://schemas.microsoft.com/office/drawing/2014/main" id="{2B2A5DB9-1F53-4451-B406-71BB647B2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4369950"/>
          <a:ext cx="110209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62</xdr:row>
      <xdr:rowOff>57150</xdr:rowOff>
    </xdr:from>
    <xdr:to>
      <xdr:col>4</xdr:col>
      <xdr:colOff>1154665</xdr:colOff>
      <xdr:row>62</xdr:row>
      <xdr:rowOff>895350</xdr:rowOff>
    </xdr:to>
    <xdr:pic>
      <xdr:nvPicPr>
        <xdr:cNvPr id="67" name="Bilde 66">
          <a:extLst>
            <a:ext uri="{FF2B5EF4-FFF2-40B4-BE49-F238E27FC236}">
              <a16:creationId xmlns:a16="http://schemas.microsoft.com/office/drawing/2014/main" id="{47B112C0-C80F-4613-AD4A-5A11426C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66046350"/>
          <a:ext cx="106894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63</xdr:row>
      <xdr:rowOff>76200</xdr:rowOff>
    </xdr:from>
    <xdr:to>
      <xdr:col>4</xdr:col>
      <xdr:colOff>1133030</xdr:colOff>
      <xdr:row>63</xdr:row>
      <xdr:rowOff>901700</xdr:rowOff>
    </xdr:to>
    <xdr:pic>
      <xdr:nvPicPr>
        <xdr:cNvPr id="68" name="Bilde 67">
          <a:extLst>
            <a:ext uri="{FF2B5EF4-FFF2-40B4-BE49-F238E27FC236}">
              <a16:creationId xmlns:a16="http://schemas.microsoft.com/office/drawing/2014/main" id="{D0651FE6-0955-4DEE-A46B-48F307287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66370200"/>
          <a:ext cx="105365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64</xdr:row>
      <xdr:rowOff>85725</xdr:rowOff>
    </xdr:from>
    <xdr:to>
      <xdr:col>4</xdr:col>
      <xdr:colOff>1190999</xdr:colOff>
      <xdr:row>64</xdr:row>
      <xdr:rowOff>952500</xdr:rowOff>
    </xdr:to>
    <xdr:pic>
      <xdr:nvPicPr>
        <xdr:cNvPr id="69" name="Bilde 68">
          <a:extLst>
            <a:ext uri="{FF2B5EF4-FFF2-40B4-BE49-F238E27FC236}">
              <a16:creationId xmlns:a16="http://schemas.microsoft.com/office/drawing/2014/main" id="{121ADD56-18F8-4593-A182-5B1CBD71A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67389375"/>
          <a:ext cx="110209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65</xdr:row>
      <xdr:rowOff>95250</xdr:rowOff>
    </xdr:from>
    <xdr:to>
      <xdr:col>4</xdr:col>
      <xdr:colOff>1065895</xdr:colOff>
      <xdr:row>65</xdr:row>
      <xdr:rowOff>825500</xdr:rowOff>
    </xdr:to>
    <xdr:pic>
      <xdr:nvPicPr>
        <xdr:cNvPr id="70" name="Bilde 69">
          <a:extLst>
            <a:ext uri="{FF2B5EF4-FFF2-40B4-BE49-F238E27FC236}">
              <a16:creationId xmlns:a16="http://schemas.microsoft.com/office/drawing/2014/main" id="{751F517E-65D5-4B67-8A5A-ECC743958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9113400"/>
          <a:ext cx="932545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47626</xdr:colOff>
      <xdr:row>66</xdr:row>
      <xdr:rowOff>76201</xdr:rowOff>
    </xdr:from>
    <xdr:to>
      <xdr:col>4</xdr:col>
      <xdr:colOff>1134439</xdr:colOff>
      <xdr:row>66</xdr:row>
      <xdr:rowOff>933451</xdr:rowOff>
    </xdr:to>
    <xdr:pic>
      <xdr:nvPicPr>
        <xdr:cNvPr id="71" name="Bilde 70">
          <a:extLst>
            <a:ext uri="{FF2B5EF4-FFF2-40B4-BE49-F238E27FC236}">
              <a16:creationId xmlns:a16="http://schemas.microsoft.com/office/drawing/2014/main" id="{3C95E207-A961-4E78-8483-772489EAA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69399151"/>
          <a:ext cx="1089988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47626</xdr:colOff>
      <xdr:row>67</xdr:row>
      <xdr:rowOff>66676</xdr:rowOff>
    </xdr:from>
    <xdr:to>
      <xdr:col>4</xdr:col>
      <xdr:colOff>1161835</xdr:colOff>
      <xdr:row>67</xdr:row>
      <xdr:rowOff>939801</xdr:rowOff>
    </xdr:to>
    <xdr:pic>
      <xdr:nvPicPr>
        <xdr:cNvPr id="73" name="Bilde 72">
          <a:extLst>
            <a:ext uri="{FF2B5EF4-FFF2-40B4-BE49-F238E27FC236}">
              <a16:creationId xmlns:a16="http://schemas.microsoft.com/office/drawing/2014/main" id="{610B751F-7BA4-4D89-9A82-AF38ADEB5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0399276"/>
          <a:ext cx="1114209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68</xdr:row>
      <xdr:rowOff>95250</xdr:rowOff>
    </xdr:from>
    <xdr:to>
      <xdr:col>4</xdr:col>
      <xdr:colOff>1104814</xdr:colOff>
      <xdr:row>68</xdr:row>
      <xdr:rowOff>863600</xdr:rowOff>
    </xdr:to>
    <xdr:pic>
      <xdr:nvPicPr>
        <xdr:cNvPr id="74" name="Bilde 73">
          <a:extLst>
            <a:ext uri="{FF2B5EF4-FFF2-40B4-BE49-F238E27FC236}">
              <a16:creationId xmlns:a16="http://schemas.microsoft.com/office/drawing/2014/main" id="{B055161C-3D4A-4C03-A049-89B2622CA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71437500"/>
          <a:ext cx="980989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69</xdr:row>
      <xdr:rowOff>85726</xdr:rowOff>
    </xdr:from>
    <xdr:to>
      <xdr:col>4</xdr:col>
      <xdr:colOff>1162050</xdr:colOff>
      <xdr:row>69</xdr:row>
      <xdr:rowOff>905441</xdr:rowOff>
    </xdr:to>
    <xdr:pic>
      <xdr:nvPicPr>
        <xdr:cNvPr id="75" name="Bilde 74">
          <a:extLst>
            <a:ext uri="{FF2B5EF4-FFF2-40B4-BE49-F238E27FC236}">
              <a16:creationId xmlns:a16="http://schemas.microsoft.com/office/drawing/2014/main" id="{5DF11E6A-D255-442B-B43B-389ED55D8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72437626"/>
          <a:ext cx="1038225" cy="81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70</xdr:row>
      <xdr:rowOff>38101</xdr:rowOff>
    </xdr:from>
    <xdr:to>
      <xdr:col>4</xdr:col>
      <xdr:colOff>1172539</xdr:colOff>
      <xdr:row>70</xdr:row>
      <xdr:rowOff>895351</xdr:rowOff>
    </xdr:to>
    <xdr:pic>
      <xdr:nvPicPr>
        <xdr:cNvPr id="76" name="Bilde 75">
          <a:extLst>
            <a:ext uri="{FF2B5EF4-FFF2-40B4-BE49-F238E27FC236}">
              <a16:creationId xmlns:a16="http://schemas.microsoft.com/office/drawing/2014/main" id="{3176DDD0-8A09-44DA-90C1-EC601E363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6" y="73399651"/>
          <a:ext cx="1089988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71</xdr:row>
      <xdr:rowOff>66676</xdr:rowOff>
    </xdr:from>
    <xdr:to>
      <xdr:col>4</xdr:col>
      <xdr:colOff>1056450</xdr:colOff>
      <xdr:row>71</xdr:row>
      <xdr:rowOff>977901</xdr:rowOff>
    </xdr:to>
    <xdr:pic>
      <xdr:nvPicPr>
        <xdr:cNvPr id="78" name="Bilde 77">
          <a:extLst>
            <a:ext uri="{FF2B5EF4-FFF2-40B4-BE49-F238E27FC236}">
              <a16:creationId xmlns:a16="http://schemas.microsoft.com/office/drawing/2014/main" id="{D5995499-8E29-4F6E-9FAB-F489E2AB9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75857101"/>
          <a:ext cx="926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72</xdr:row>
      <xdr:rowOff>104775</xdr:rowOff>
    </xdr:from>
    <xdr:to>
      <xdr:col>4</xdr:col>
      <xdr:colOff>1123951</xdr:colOff>
      <xdr:row>72</xdr:row>
      <xdr:rowOff>913824</xdr:rowOff>
    </xdr:to>
    <xdr:pic>
      <xdr:nvPicPr>
        <xdr:cNvPr id="79" name="Bilde 78">
          <a:extLst>
            <a:ext uri="{FF2B5EF4-FFF2-40B4-BE49-F238E27FC236}">
              <a16:creationId xmlns:a16="http://schemas.microsoft.com/office/drawing/2014/main" id="{1BA5C815-1A7E-4406-892A-C90F002CA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1" y="76904850"/>
          <a:ext cx="1028700" cy="809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95251</xdr:colOff>
      <xdr:row>73</xdr:row>
      <xdr:rowOff>104775</xdr:rowOff>
    </xdr:from>
    <xdr:ext cx="1028700" cy="809049"/>
    <xdr:pic>
      <xdr:nvPicPr>
        <xdr:cNvPr id="80" name="Bilde 79">
          <a:extLst>
            <a:ext uri="{FF2B5EF4-FFF2-40B4-BE49-F238E27FC236}">
              <a16:creationId xmlns:a16="http://schemas.microsoft.com/office/drawing/2014/main" id="{36EBE525-0E71-4D07-A36F-FB7BCBA7D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1" y="76904850"/>
          <a:ext cx="1028700" cy="809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66675</xdr:colOff>
      <xdr:row>74</xdr:row>
      <xdr:rowOff>66675</xdr:rowOff>
    </xdr:from>
    <xdr:to>
      <xdr:col>4</xdr:col>
      <xdr:colOff>1117155</xdr:colOff>
      <xdr:row>74</xdr:row>
      <xdr:rowOff>895350</xdr:rowOff>
    </xdr:to>
    <xdr:pic>
      <xdr:nvPicPr>
        <xdr:cNvPr id="81" name="Bilde 80">
          <a:extLst>
            <a:ext uri="{FF2B5EF4-FFF2-40B4-BE49-F238E27FC236}">
              <a16:creationId xmlns:a16="http://schemas.microsoft.com/office/drawing/2014/main" id="{5E7EFB4A-1733-42B7-B6F7-92B2B53AD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78886050"/>
          <a:ext cx="105365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75</xdr:row>
      <xdr:rowOff>66676</xdr:rowOff>
    </xdr:from>
    <xdr:to>
      <xdr:col>4</xdr:col>
      <xdr:colOff>1141967</xdr:colOff>
      <xdr:row>75</xdr:row>
      <xdr:rowOff>901701</xdr:rowOff>
    </xdr:to>
    <xdr:pic>
      <xdr:nvPicPr>
        <xdr:cNvPr id="82" name="Bilde 81">
          <a:extLst>
            <a:ext uri="{FF2B5EF4-FFF2-40B4-BE49-F238E27FC236}">
              <a16:creationId xmlns:a16="http://schemas.microsoft.com/office/drawing/2014/main" id="{2C427F1D-CB9B-4D7B-BE7F-7346F7535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1" y="79895701"/>
          <a:ext cx="106576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76</xdr:row>
      <xdr:rowOff>76201</xdr:rowOff>
    </xdr:from>
    <xdr:to>
      <xdr:col>4</xdr:col>
      <xdr:colOff>1169364</xdr:colOff>
      <xdr:row>76</xdr:row>
      <xdr:rowOff>933451</xdr:rowOff>
    </xdr:to>
    <xdr:pic>
      <xdr:nvPicPr>
        <xdr:cNvPr id="83" name="Bilde 82">
          <a:extLst>
            <a:ext uri="{FF2B5EF4-FFF2-40B4-BE49-F238E27FC236}">
              <a16:creationId xmlns:a16="http://schemas.microsoft.com/office/drawing/2014/main" id="{7778169C-C52C-46B0-BBF9-D67F47D5C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1" y="80914876"/>
          <a:ext cx="1089988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77</xdr:row>
      <xdr:rowOff>104775</xdr:rowOff>
    </xdr:from>
    <xdr:to>
      <xdr:col>4</xdr:col>
      <xdr:colOff>1150902</xdr:colOff>
      <xdr:row>77</xdr:row>
      <xdr:rowOff>952500</xdr:rowOff>
    </xdr:to>
    <xdr:pic>
      <xdr:nvPicPr>
        <xdr:cNvPr id="84" name="Bilde 83">
          <a:extLst>
            <a:ext uri="{FF2B5EF4-FFF2-40B4-BE49-F238E27FC236}">
              <a16:creationId xmlns:a16="http://schemas.microsoft.com/office/drawing/2014/main" id="{1724F8FA-6B39-4024-8671-069E83A1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1953100"/>
          <a:ext cx="1077877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78</xdr:row>
      <xdr:rowOff>133350</xdr:rowOff>
    </xdr:from>
    <xdr:to>
      <xdr:col>4</xdr:col>
      <xdr:colOff>1021445</xdr:colOff>
      <xdr:row>78</xdr:row>
      <xdr:rowOff>863600</xdr:rowOff>
    </xdr:to>
    <xdr:pic>
      <xdr:nvPicPr>
        <xdr:cNvPr id="85" name="Bilde 84">
          <a:extLst>
            <a:ext uri="{FF2B5EF4-FFF2-40B4-BE49-F238E27FC236}">
              <a16:creationId xmlns:a16="http://schemas.microsoft.com/office/drawing/2014/main" id="{8015141A-31E2-4DF5-9204-1999CB50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82991325"/>
          <a:ext cx="93254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47626</xdr:colOff>
      <xdr:row>79</xdr:row>
      <xdr:rowOff>57151</xdr:rowOff>
    </xdr:from>
    <xdr:to>
      <xdr:col>4</xdr:col>
      <xdr:colOff>1134439</xdr:colOff>
      <xdr:row>79</xdr:row>
      <xdr:rowOff>914401</xdr:rowOff>
    </xdr:to>
    <xdr:pic>
      <xdr:nvPicPr>
        <xdr:cNvPr id="86" name="Bilde 85">
          <a:extLst>
            <a:ext uri="{FF2B5EF4-FFF2-40B4-BE49-F238E27FC236}">
              <a16:creationId xmlns:a16="http://schemas.microsoft.com/office/drawing/2014/main" id="{C77CFED9-C1C1-451E-9AED-C343E213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83924776"/>
          <a:ext cx="1089988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80</xdr:row>
      <xdr:rowOff>57150</xdr:rowOff>
    </xdr:from>
    <xdr:to>
      <xdr:col>4</xdr:col>
      <xdr:colOff>1164421</xdr:colOff>
      <xdr:row>80</xdr:row>
      <xdr:rowOff>939800</xdr:rowOff>
    </xdr:to>
    <xdr:pic>
      <xdr:nvPicPr>
        <xdr:cNvPr id="87" name="Bilde 86">
          <a:extLst>
            <a:ext uri="{FF2B5EF4-FFF2-40B4-BE49-F238E27FC236}">
              <a16:creationId xmlns:a16="http://schemas.microsoft.com/office/drawing/2014/main" id="{2735D850-587F-48B2-9029-900EB5B9D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1" y="84934425"/>
          <a:ext cx="112632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81</xdr:row>
      <xdr:rowOff>76200</xdr:rowOff>
    </xdr:from>
    <xdr:to>
      <xdr:col>4</xdr:col>
      <xdr:colOff>1115977</xdr:colOff>
      <xdr:row>81</xdr:row>
      <xdr:rowOff>920750</xdr:rowOff>
    </xdr:to>
    <xdr:pic>
      <xdr:nvPicPr>
        <xdr:cNvPr id="88" name="Bilde 87">
          <a:extLst>
            <a:ext uri="{FF2B5EF4-FFF2-40B4-BE49-F238E27FC236}">
              <a16:creationId xmlns:a16="http://schemas.microsoft.com/office/drawing/2014/main" id="{DB05BEE0-5842-46B7-882A-949751AE3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86667975"/>
          <a:ext cx="1077877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82</xdr:row>
      <xdr:rowOff>104775</xdr:rowOff>
    </xdr:from>
    <xdr:to>
      <xdr:col>4</xdr:col>
      <xdr:colOff>1075061</xdr:colOff>
      <xdr:row>82</xdr:row>
      <xdr:rowOff>895350</xdr:rowOff>
    </xdr:to>
    <xdr:pic>
      <xdr:nvPicPr>
        <xdr:cNvPr id="89" name="Bilde 88">
          <a:extLst>
            <a:ext uri="{FF2B5EF4-FFF2-40B4-BE49-F238E27FC236}">
              <a16:creationId xmlns:a16="http://schemas.microsoft.com/office/drawing/2014/main" id="{6F569874-6E77-4217-B849-396E49B4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87001350"/>
          <a:ext cx="100521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83</xdr:row>
      <xdr:rowOff>85725</xdr:rowOff>
    </xdr:from>
    <xdr:to>
      <xdr:col>4</xdr:col>
      <xdr:colOff>1054100</xdr:colOff>
      <xdr:row>83</xdr:row>
      <xdr:rowOff>869125</xdr:rowOff>
    </xdr:to>
    <xdr:pic>
      <xdr:nvPicPr>
        <xdr:cNvPr id="90" name="Bilde 89">
          <a:extLst>
            <a:ext uri="{FF2B5EF4-FFF2-40B4-BE49-F238E27FC236}">
              <a16:creationId xmlns:a16="http://schemas.microsoft.com/office/drawing/2014/main" id="{8C597E9B-733D-413F-8676-8145AEB83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87991950"/>
          <a:ext cx="1000125" cy="78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57151</xdr:colOff>
      <xdr:row>84</xdr:row>
      <xdr:rowOff>76201</xdr:rowOff>
    </xdr:from>
    <xdr:to>
      <xdr:col>4</xdr:col>
      <xdr:colOff>1122917</xdr:colOff>
      <xdr:row>84</xdr:row>
      <xdr:rowOff>914401</xdr:rowOff>
    </xdr:to>
    <xdr:pic>
      <xdr:nvPicPr>
        <xdr:cNvPr id="91" name="Bilde 90">
          <a:extLst>
            <a:ext uri="{FF2B5EF4-FFF2-40B4-BE49-F238E27FC236}">
              <a16:creationId xmlns:a16="http://schemas.microsoft.com/office/drawing/2014/main" id="{5190E0DD-A95E-4262-929C-82CEA481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88992076"/>
          <a:ext cx="106576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D4B0-8A58-4D90-8423-080C45469EC0}">
  <sheetPr>
    <tabColor theme="9" tint="0.39997558519241921"/>
  </sheetPr>
  <dimension ref="A4:R189"/>
  <sheetViews>
    <sheetView tabSelected="1" workbookViewId="0">
      <pane ySplit="4" topLeftCell="A83" activePane="bottomLeft" state="frozen"/>
      <selection pane="bottomLeft" activeCell="L4" sqref="L4"/>
    </sheetView>
  </sheetViews>
  <sheetFormatPr defaultColWidth="11.42578125" defaultRowHeight="14.45"/>
  <cols>
    <col min="5" max="6" width="18.28515625" customWidth="1"/>
    <col min="7" max="7" width="18.5703125" customWidth="1"/>
    <col min="8" max="8" width="11.42578125" style="10"/>
    <col min="9" max="10" width="11.7109375" style="10" customWidth="1"/>
    <col min="11" max="11" width="14.5703125" style="3" customWidth="1"/>
    <col min="12" max="13" width="15.7109375" style="10" customWidth="1"/>
    <col min="14" max="14" width="19.7109375" customWidth="1"/>
    <col min="15" max="15" width="21.5703125" customWidth="1"/>
    <col min="17" max="17" width="26.28515625" customWidth="1"/>
  </cols>
  <sheetData>
    <row r="4" spans="1:18" s="14" customFormat="1" ht="61.5" customHeight="1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</row>
    <row r="5" spans="1:18" s="29" customFormat="1" ht="135.75" customHeight="1">
      <c r="A5" s="24">
        <v>1</v>
      </c>
      <c r="B5" s="24"/>
      <c r="C5" s="24" t="s">
        <v>18</v>
      </c>
      <c r="D5" s="24" t="s">
        <v>19</v>
      </c>
      <c r="E5" s="24"/>
      <c r="F5" s="24" t="s">
        <v>20</v>
      </c>
      <c r="G5" s="24" t="s">
        <v>21</v>
      </c>
      <c r="H5" s="25">
        <v>3</v>
      </c>
      <c r="I5" s="13"/>
      <c r="J5" s="26">
        <f>H5*I5</f>
        <v>0</v>
      </c>
      <c r="K5" s="27" t="s">
        <v>22</v>
      </c>
      <c r="L5" s="13"/>
      <c r="M5" s="13"/>
      <c r="N5" s="28" t="s">
        <v>23</v>
      </c>
      <c r="O5" s="24" t="s">
        <v>24</v>
      </c>
      <c r="P5" s="24" t="s">
        <v>25</v>
      </c>
      <c r="Q5" s="24" t="s">
        <v>26</v>
      </c>
      <c r="R5" s="24" t="s">
        <v>27</v>
      </c>
    </row>
    <row r="6" spans="1:18" s="29" customFormat="1" ht="80.099999999999994" customHeight="1">
      <c r="A6" s="24">
        <v>2</v>
      </c>
      <c r="B6" s="24" t="s">
        <v>1</v>
      </c>
      <c r="C6" s="24" t="s">
        <v>28</v>
      </c>
      <c r="D6" s="24" t="s">
        <v>29</v>
      </c>
      <c r="E6" s="30"/>
      <c r="F6" s="24" t="s">
        <v>30</v>
      </c>
      <c r="G6" s="24" t="s">
        <v>31</v>
      </c>
      <c r="H6" s="25">
        <v>6</v>
      </c>
      <c r="I6" s="13"/>
      <c r="J6" s="25">
        <f t="shared" ref="J6:J66" si="0">H6*I6</f>
        <v>0</v>
      </c>
      <c r="K6" s="27"/>
      <c r="L6" s="25"/>
      <c r="M6" s="13"/>
      <c r="N6" s="24" t="s">
        <v>32</v>
      </c>
      <c r="O6" s="24" t="s">
        <v>33</v>
      </c>
      <c r="P6" s="24" t="s">
        <v>34</v>
      </c>
      <c r="Q6" s="24" t="s">
        <v>35</v>
      </c>
      <c r="R6" s="24" t="s">
        <v>36</v>
      </c>
    </row>
    <row r="7" spans="1:18" s="29" customFormat="1" ht="80.099999999999994" customHeight="1">
      <c r="A7" s="24">
        <v>3</v>
      </c>
      <c r="B7" s="24" t="s">
        <v>1</v>
      </c>
      <c r="C7" s="24" t="s">
        <v>37</v>
      </c>
      <c r="D7" s="24" t="s">
        <v>38</v>
      </c>
      <c r="E7" s="30"/>
      <c r="F7" s="24" t="s">
        <v>39</v>
      </c>
      <c r="G7" s="24" t="s">
        <v>40</v>
      </c>
      <c r="H7" s="25">
        <v>1</v>
      </c>
      <c r="I7" s="13"/>
      <c r="J7" s="25">
        <f t="shared" si="0"/>
        <v>0</v>
      </c>
      <c r="K7" s="27"/>
      <c r="L7" s="25"/>
      <c r="M7" s="13"/>
      <c r="N7" s="24" t="s">
        <v>41</v>
      </c>
      <c r="O7" s="24" t="s">
        <v>42</v>
      </c>
      <c r="P7" s="24" t="s">
        <v>43</v>
      </c>
      <c r="Q7" s="24" t="s">
        <v>44</v>
      </c>
      <c r="R7" s="24" t="s">
        <v>45</v>
      </c>
    </row>
    <row r="8" spans="1:18" ht="80.099999999999994" customHeight="1">
      <c r="A8" s="24">
        <v>4</v>
      </c>
      <c r="B8" s="4" t="s">
        <v>1</v>
      </c>
      <c r="C8" s="4" t="s">
        <v>46</v>
      </c>
      <c r="D8" s="4" t="s">
        <v>47</v>
      </c>
      <c r="E8" s="1"/>
      <c r="F8" s="4" t="s">
        <v>48</v>
      </c>
      <c r="G8" s="4" t="s">
        <v>49</v>
      </c>
      <c r="H8" s="7">
        <v>5</v>
      </c>
      <c r="I8" s="13"/>
      <c r="J8" s="7">
        <f t="shared" si="0"/>
        <v>0</v>
      </c>
      <c r="K8" s="11"/>
      <c r="L8" s="25"/>
      <c r="M8" s="13"/>
      <c r="N8" s="24" t="s">
        <v>50</v>
      </c>
      <c r="O8" s="24" t="s">
        <v>51</v>
      </c>
      <c r="P8" s="4" t="s">
        <v>34</v>
      </c>
      <c r="Q8" s="4" t="s">
        <v>52</v>
      </c>
      <c r="R8" s="4" t="s">
        <v>53</v>
      </c>
    </row>
    <row r="9" spans="1:18" ht="80.099999999999994" customHeight="1">
      <c r="A9" s="24">
        <v>5</v>
      </c>
      <c r="B9" s="4"/>
      <c r="C9" s="4" t="s">
        <v>54</v>
      </c>
      <c r="D9" s="4" t="s">
        <v>55</v>
      </c>
      <c r="E9" s="1"/>
      <c r="F9" s="4" t="s">
        <v>48</v>
      </c>
      <c r="G9" s="4" t="s">
        <v>56</v>
      </c>
      <c r="H9" s="7">
        <v>1</v>
      </c>
      <c r="I9" s="13"/>
      <c r="J9" s="7">
        <f t="shared" si="0"/>
        <v>0</v>
      </c>
      <c r="K9" s="27"/>
      <c r="L9" s="7"/>
      <c r="M9" s="13"/>
      <c r="N9" s="24" t="s">
        <v>57</v>
      </c>
      <c r="O9" s="24" t="s">
        <v>58</v>
      </c>
      <c r="P9" s="4" t="s">
        <v>34</v>
      </c>
      <c r="Q9" s="4" t="s">
        <v>59</v>
      </c>
      <c r="R9" s="4" t="s">
        <v>60</v>
      </c>
    </row>
    <row r="10" spans="1:18" ht="80.099999999999994" customHeight="1">
      <c r="A10" s="24">
        <v>6</v>
      </c>
      <c r="B10" s="4"/>
      <c r="C10" s="4" t="s">
        <v>61</v>
      </c>
      <c r="D10" s="4" t="s">
        <v>62</v>
      </c>
      <c r="E10" s="1"/>
      <c r="F10" s="4" t="s">
        <v>63</v>
      </c>
      <c r="G10" s="4" t="s">
        <v>64</v>
      </c>
      <c r="H10" s="7">
        <v>3</v>
      </c>
      <c r="I10" s="13"/>
      <c r="J10" s="7">
        <f t="shared" si="0"/>
        <v>0</v>
      </c>
      <c r="K10" s="27"/>
      <c r="L10" s="7"/>
      <c r="M10" s="13"/>
      <c r="N10" s="24" t="s">
        <v>65</v>
      </c>
      <c r="O10" s="24" t="s">
        <v>66</v>
      </c>
      <c r="P10" s="4" t="s">
        <v>67</v>
      </c>
      <c r="Q10" s="4" t="s">
        <v>68</v>
      </c>
      <c r="R10" s="4" t="s">
        <v>69</v>
      </c>
    </row>
    <row r="11" spans="1:18" ht="80.099999999999994" customHeight="1">
      <c r="A11" s="24">
        <v>7</v>
      </c>
      <c r="B11" s="4"/>
      <c r="C11" s="4" t="s">
        <v>70</v>
      </c>
      <c r="D11" s="4" t="s">
        <v>71</v>
      </c>
      <c r="E11" s="1"/>
      <c r="F11" s="4" t="s">
        <v>63</v>
      </c>
      <c r="G11" s="4"/>
      <c r="H11" s="7">
        <v>8</v>
      </c>
      <c r="I11" s="13"/>
      <c r="J11" s="7">
        <f t="shared" si="0"/>
        <v>0</v>
      </c>
      <c r="K11" s="27"/>
      <c r="L11" s="7"/>
      <c r="M11" s="13"/>
      <c r="N11" s="24" t="s">
        <v>65</v>
      </c>
      <c r="O11" s="24" t="s">
        <v>72</v>
      </c>
      <c r="P11" s="4" t="s">
        <v>73</v>
      </c>
      <c r="Q11" s="4" t="s">
        <v>74</v>
      </c>
      <c r="R11" s="4" t="s">
        <v>75</v>
      </c>
    </row>
    <row r="12" spans="1:18" ht="80.099999999999994" customHeight="1">
      <c r="A12" s="24">
        <v>8</v>
      </c>
      <c r="B12" s="4"/>
      <c r="C12" s="4" t="s">
        <v>76</v>
      </c>
      <c r="D12" s="4" t="s">
        <v>77</v>
      </c>
      <c r="E12" s="1"/>
      <c r="F12" s="4" t="s">
        <v>63</v>
      </c>
      <c r="G12" s="4"/>
      <c r="H12" s="7">
        <v>3</v>
      </c>
      <c r="I12" s="13"/>
      <c r="J12" s="7">
        <f t="shared" si="0"/>
        <v>0</v>
      </c>
      <c r="K12" s="27"/>
      <c r="L12" s="7"/>
      <c r="M12" s="13"/>
      <c r="N12" s="24" t="s">
        <v>65</v>
      </c>
      <c r="O12" s="24" t="s">
        <v>72</v>
      </c>
      <c r="P12" s="4" t="s">
        <v>78</v>
      </c>
      <c r="Q12" s="4" t="s">
        <v>79</v>
      </c>
      <c r="R12" s="4" t="s">
        <v>60</v>
      </c>
    </row>
    <row r="13" spans="1:18" ht="80.099999999999994" customHeight="1">
      <c r="A13" s="24">
        <v>9</v>
      </c>
      <c r="B13" s="4"/>
      <c r="C13" s="4" t="s">
        <v>80</v>
      </c>
      <c r="D13" s="4" t="s">
        <v>81</v>
      </c>
      <c r="E13" s="1"/>
      <c r="F13" s="4" t="s">
        <v>63</v>
      </c>
      <c r="G13" s="4" t="s">
        <v>64</v>
      </c>
      <c r="H13" s="7">
        <v>4</v>
      </c>
      <c r="I13" s="13"/>
      <c r="J13" s="7">
        <f>H13*I13</f>
        <v>0</v>
      </c>
      <c r="K13" s="27"/>
      <c r="L13" s="7"/>
      <c r="M13" s="13"/>
      <c r="N13" s="24" t="s">
        <v>65</v>
      </c>
      <c r="O13" s="24" t="s">
        <v>66</v>
      </c>
      <c r="P13" s="4" t="s">
        <v>34</v>
      </c>
      <c r="Q13" s="4" t="s">
        <v>82</v>
      </c>
      <c r="R13" s="4" t="s">
        <v>60</v>
      </c>
    </row>
    <row r="14" spans="1:18" ht="80.099999999999994" customHeight="1">
      <c r="A14" s="24">
        <v>10</v>
      </c>
      <c r="B14" s="4"/>
      <c r="C14" s="4" t="s">
        <v>83</v>
      </c>
      <c r="D14" s="4" t="s">
        <v>84</v>
      </c>
      <c r="E14" s="1"/>
      <c r="F14" s="4" t="s">
        <v>63</v>
      </c>
      <c r="G14" s="4" t="s">
        <v>64</v>
      </c>
      <c r="H14" s="7">
        <v>5</v>
      </c>
      <c r="I14" s="13"/>
      <c r="J14" s="7">
        <f t="shared" si="0"/>
        <v>0</v>
      </c>
      <c r="K14" s="27"/>
      <c r="L14" s="25"/>
      <c r="M14" s="13"/>
      <c r="N14" s="24" t="s">
        <v>65</v>
      </c>
      <c r="O14" s="24" t="s">
        <v>66</v>
      </c>
      <c r="P14" s="4" t="s">
        <v>34</v>
      </c>
      <c r="Q14" s="4" t="s">
        <v>85</v>
      </c>
      <c r="R14" s="4" t="s">
        <v>60</v>
      </c>
    </row>
    <row r="15" spans="1:18" ht="80.099999999999994" customHeight="1">
      <c r="A15" s="24">
        <v>11</v>
      </c>
      <c r="B15" s="4"/>
      <c r="C15" s="4" t="s">
        <v>86</v>
      </c>
      <c r="D15" s="4" t="s">
        <v>87</v>
      </c>
      <c r="E15" s="1"/>
      <c r="F15" s="4" t="s">
        <v>30</v>
      </c>
      <c r="G15" s="4" t="s">
        <v>88</v>
      </c>
      <c r="H15" s="7">
        <v>3</v>
      </c>
      <c r="I15" s="13"/>
      <c r="J15" s="7">
        <f t="shared" si="0"/>
        <v>0</v>
      </c>
      <c r="K15" s="27"/>
      <c r="L15" s="25"/>
      <c r="M15" s="13"/>
      <c r="N15" s="24" t="s">
        <v>89</v>
      </c>
      <c r="O15" s="24" t="s">
        <v>90</v>
      </c>
      <c r="P15" s="4" t="s">
        <v>91</v>
      </c>
      <c r="Q15" s="4" t="s">
        <v>92</v>
      </c>
      <c r="R15" s="4" t="s">
        <v>53</v>
      </c>
    </row>
    <row r="16" spans="1:18" ht="80.099999999999994" customHeight="1">
      <c r="A16" s="24">
        <v>12</v>
      </c>
      <c r="B16" s="4"/>
      <c r="C16" s="4" t="s">
        <v>93</v>
      </c>
      <c r="D16" s="4" t="s">
        <v>94</v>
      </c>
      <c r="E16" s="1"/>
      <c r="F16" s="4" t="s">
        <v>30</v>
      </c>
      <c r="G16" s="4" t="s">
        <v>95</v>
      </c>
      <c r="H16" s="7">
        <v>2</v>
      </c>
      <c r="I16" s="13"/>
      <c r="J16" s="7">
        <f t="shared" si="0"/>
        <v>0</v>
      </c>
      <c r="K16" s="27"/>
      <c r="L16" s="25"/>
      <c r="M16" s="13"/>
      <c r="N16" s="24" t="s">
        <v>89</v>
      </c>
      <c r="O16" s="24" t="s">
        <v>96</v>
      </c>
      <c r="P16" s="4" t="s">
        <v>34</v>
      </c>
      <c r="Q16" s="4" t="s">
        <v>97</v>
      </c>
      <c r="R16" s="4" t="s">
        <v>98</v>
      </c>
    </row>
    <row r="17" spans="1:18" ht="80.099999999999994" customHeight="1">
      <c r="A17" s="24">
        <v>13</v>
      </c>
      <c r="B17" s="4"/>
      <c r="C17" s="4" t="s">
        <v>99</v>
      </c>
      <c r="D17" s="4" t="s">
        <v>100</v>
      </c>
      <c r="E17" s="1"/>
      <c r="F17" s="4" t="s">
        <v>30</v>
      </c>
      <c r="G17" s="4" t="s">
        <v>101</v>
      </c>
      <c r="H17" s="7">
        <v>8</v>
      </c>
      <c r="I17" s="13"/>
      <c r="J17" s="7">
        <f t="shared" si="0"/>
        <v>0</v>
      </c>
      <c r="K17" s="27"/>
      <c r="L17" s="7"/>
      <c r="M17" s="13"/>
      <c r="N17" s="24" t="s">
        <v>102</v>
      </c>
      <c r="O17" s="24" t="s">
        <v>103</v>
      </c>
      <c r="P17" s="4" t="s">
        <v>34</v>
      </c>
      <c r="Q17" s="4" t="s">
        <v>104</v>
      </c>
      <c r="R17" s="4" t="s">
        <v>105</v>
      </c>
    </row>
    <row r="18" spans="1:18" ht="80.099999999999994" customHeight="1">
      <c r="A18" s="24">
        <v>14</v>
      </c>
      <c r="B18" s="4"/>
      <c r="C18" s="4" t="s">
        <v>106</v>
      </c>
      <c r="D18" s="4" t="s">
        <v>107</v>
      </c>
      <c r="E18" s="1"/>
      <c r="F18" s="4" t="s">
        <v>30</v>
      </c>
      <c r="G18" s="4" t="s">
        <v>101</v>
      </c>
      <c r="H18" s="7">
        <v>1</v>
      </c>
      <c r="I18" s="13"/>
      <c r="J18" s="7">
        <f t="shared" si="0"/>
        <v>0</v>
      </c>
      <c r="K18" s="27"/>
      <c r="L18" s="7"/>
      <c r="M18" s="13"/>
      <c r="N18" s="24" t="s">
        <v>102</v>
      </c>
      <c r="O18" s="24" t="s">
        <v>108</v>
      </c>
      <c r="P18" s="4" t="s">
        <v>34</v>
      </c>
      <c r="Q18" s="4" t="s">
        <v>97</v>
      </c>
      <c r="R18" s="4" t="s">
        <v>98</v>
      </c>
    </row>
    <row r="19" spans="1:18" ht="80.099999999999994" customHeight="1">
      <c r="A19" s="24">
        <v>15</v>
      </c>
      <c r="B19" s="4"/>
      <c r="C19" s="4" t="s">
        <v>109</v>
      </c>
      <c r="D19" s="4" t="s">
        <v>110</v>
      </c>
      <c r="E19" s="1"/>
      <c r="F19" s="4" t="s">
        <v>30</v>
      </c>
      <c r="G19" s="4" t="s">
        <v>95</v>
      </c>
      <c r="H19" s="7">
        <v>2</v>
      </c>
      <c r="I19" s="13"/>
      <c r="J19" s="7">
        <f t="shared" si="0"/>
        <v>0</v>
      </c>
      <c r="K19" s="27"/>
      <c r="L19" s="7"/>
      <c r="M19" s="13"/>
      <c r="N19" s="24" t="s">
        <v>102</v>
      </c>
      <c r="O19" s="24" t="s">
        <v>111</v>
      </c>
      <c r="P19" s="4" t="s">
        <v>91</v>
      </c>
      <c r="Q19" s="4" t="s">
        <v>97</v>
      </c>
      <c r="R19" s="4" t="s">
        <v>98</v>
      </c>
    </row>
    <row r="20" spans="1:18" ht="80.099999999999994" customHeight="1">
      <c r="A20" s="24">
        <v>16</v>
      </c>
      <c r="B20" s="4"/>
      <c r="C20" s="4" t="s">
        <v>112</v>
      </c>
      <c r="D20" s="4" t="s">
        <v>113</v>
      </c>
      <c r="E20" s="1"/>
      <c r="F20" s="4" t="s">
        <v>114</v>
      </c>
      <c r="G20" s="4"/>
      <c r="H20" s="7">
        <v>2</v>
      </c>
      <c r="I20" s="13"/>
      <c r="J20" s="7">
        <f t="shared" si="0"/>
        <v>0</v>
      </c>
      <c r="K20" s="27"/>
      <c r="L20" s="7"/>
      <c r="M20" s="13"/>
      <c r="N20" s="24" t="s">
        <v>65</v>
      </c>
      <c r="O20" s="24" t="s">
        <v>115</v>
      </c>
      <c r="P20" s="4" t="s">
        <v>34</v>
      </c>
      <c r="Q20" s="4" t="s">
        <v>116</v>
      </c>
      <c r="R20" s="4" t="s">
        <v>60</v>
      </c>
    </row>
    <row r="21" spans="1:18" ht="80.099999999999994" customHeight="1">
      <c r="A21" s="24">
        <v>17</v>
      </c>
      <c r="B21" s="4"/>
      <c r="C21" s="4" t="s">
        <v>117</v>
      </c>
      <c r="D21" s="4" t="s">
        <v>118</v>
      </c>
      <c r="E21" s="1"/>
      <c r="F21" s="4" t="s">
        <v>114</v>
      </c>
      <c r="G21" s="4"/>
      <c r="H21" s="7">
        <v>10</v>
      </c>
      <c r="I21" s="13"/>
      <c r="J21" s="7">
        <f t="shared" si="0"/>
        <v>0</v>
      </c>
      <c r="K21" s="27"/>
      <c r="L21" s="7"/>
      <c r="M21" s="13"/>
      <c r="N21" s="24" t="s">
        <v>65</v>
      </c>
      <c r="O21" s="24" t="s">
        <v>119</v>
      </c>
      <c r="P21" s="4" t="s">
        <v>120</v>
      </c>
      <c r="Q21" s="4" t="s">
        <v>121</v>
      </c>
      <c r="R21" s="4" t="s">
        <v>60</v>
      </c>
    </row>
    <row r="22" spans="1:18" ht="80.099999999999994" customHeight="1">
      <c r="A22" s="24">
        <v>18</v>
      </c>
      <c r="B22" s="4"/>
      <c r="C22" s="4" t="s">
        <v>122</v>
      </c>
      <c r="D22" s="4" t="s">
        <v>123</v>
      </c>
      <c r="E22" s="1"/>
      <c r="F22" s="4" t="s">
        <v>114</v>
      </c>
      <c r="G22" s="4"/>
      <c r="H22" s="7">
        <v>3</v>
      </c>
      <c r="I22" s="13"/>
      <c r="J22" s="7">
        <f t="shared" si="0"/>
        <v>0</v>
      </c>
      <c r="K22" s="27"/>
      <c r="L22" s="7"/>
      <c r="M22" s="13"/>
      <c r="N22" s="24" t="s">
        <v>65</v>
      </c>
      <c r="O22" s="24" t="s">
        <v>124</v>
      </c>
      <c r="P22" s="4" t="s">
        <v>34</v>
      </c>
      <c r="Q22" s="4" t="s">
        <v>125</v>
      </c>
      <c r="R22" s="4" t="s">
        <v>60</v>
      </c>
    </row>
    <row r="23" spans="1:18" ht="123.75" customHeight="1">
      <c r="A23" s="24">
        <v>19</v>
      </c>
      <c r="B23" s="4"/>
      <c r="C23" s="4" t="s">
        <v>126</v>
      </c>
      <c r="D23" s="4" t="s">
        <v>127</v>
      </c>
      <c r="E23" s="1"/>
      <c r="F23" s="4" t="s">
        <v>114</v>
      </c>
      <c r="G23" s="4"/>
      <c r="H23" s="7">
        <v>7</v>
      </c>
      <c r="I23" s="13"/>
      <c r="J23" s="7">
        <f t="shared" si="0"/>
        <v>0</v>
      </c>
      <c r="K23" s="27" t="s">
        <v>128</v>
      </c>
      <c r="L23" s="13"/>
      <c r="M23" s="13"/>
      <c r="N23" s="24" t="s">
        <v>129</v>
      </c>
      <c r="O23" s="24" t="s">
        <v>130</v>
      </c>
      <c r="P23" s="4" t="s">
        <v>34</v>
      </c>
      <c r="Q23" s="4" t="s">
        <v>131</v>
      </c>
      <c r="R23" s="4" t="s">
        <v>132</v>
      </c>
    </row>
    <row r="24" spans="1:18" ht="80.099999999999994" customHeight="1">
      <c r="A24" s="24">
        <v>20</v>
      </c>
      <c r="B24" s="4"/>
      <c r="C24" s="4" t="s">
        <v>133</v>
      </c>
      <c r="D24" s="4" t="s">
        <v>134</v>
      </c>
      <c r="E24" s="1"/>
      <c r="F24" s="4" t="s">
        <v>114</v>
      </c>
      <c r="G24" s="4" t="s">
        <v>135</v>
      </c>
      <c r="H24" s="7">
        <v>4</v>
      </c>
      <c r="I24" s="13"/>
      <c r="J24" s="7">
        <f t="shared" si="0"/>
        <v>0</v>
      </c>
      <c r="K24" s="27"/>
      <c r="L24" s="7"/>
      <c r="M24" s="13"/>
      <c r="N24" s="24" t="s">
        <v>65</v>
      </c>
      <c r="O24" s="24" t="s">
        <v>136</v>
      </c>
      <c r="P24" s="4" t="s">
        <v>34</v>
      </c>
      <c r="Q24" s="4" t="s">
        <v>137</v>
      </c>
      <c r="R24" s="4" t="s">
        <v>60</v>
      </c>
    </row>
    <row r="25" spans="1:18" ht="80.099999999999994" customHeight="1">
      <c r="A25" s="24">
        <v>21</v>
      </c>
      <c r="B25" s="4" t="s">
        <v>1</v>
      </c>
      <c r="C25" s="4" t="s">
        <v>138</v>
      </c>
      <c r="D25" s="4" t="s">
        <v>139</v>
      </c>
      <c r="E25" s="1"/>
      <c r="F25" s="4" t="s">
        <v>114</v>
      </c>
      <c r="G25" s="4"/>
      <c r="H25" s="7">
        <v>2</v>
      </c>
      <c r="I25" s="13"/>
      <c r="J25" s="7">
        <f t="shared" si="0"/>
        <v>0</v>
      </c>
      <c r="K25" s="27"/>
      <c r="L25" s="7"/>
      <c r="M25" s="13"/>
      <c r="N25" s="24" t="s">
        <v>65</v>
      </c>
      <c r="O25" s="24" t="s">
        <v>140</v>
      </c>
      <c r="P25" s="4" t="s">
        <v>34</v>
      </c>
      <c r="Q25" s="4" t="s">
        <v>141</v>
      </c>
      <c r="R25" s="4" t="s">
        <v>142</v>
      </c>
    </row>
    <row r="26" spans="1:18" ht="80.099999999999994" customHeight="1">
      <c r="A26" s="24">
        <v>22</v>
      </c>
      <c r="B26" s="4"/>
      <c r="C26" s="4" t="s">
        <v>143</v>
      </c>
      <c r="D26" s="4" t="s">
        <v>144</v>
      </c>
      <c r="E26" s="1"/>
      <c r="F26" s="4" t="s">
        <v>114</v>
      </c>
      <c r="G26" s="4"/>
      <c r="H26" s="7">
        <v>2</v>
      </c>
      <c r="I26" s="13"/>
      <c r="J26" s="7">
        <f t="shared" si="0"/>
        <v>0</v>
      </c>
      <c r="K26" s="27"/>
      <c r="L26" s="7"/>
      <c r="M26" s="13"/>
      <c r="N26" s="24" t="s">
        <v>65</v>
      </c>
      <c r="O26" s="24" t="s">
        <v>145</v>
      </c>
      <c r="P26" s="4" t="s">
        <v>34</v>
      </c>
      <c r="Q26" s="4" t="s">
        <v>146</v>
      </c>
      <c r="R26" s="4" t="s">
        <v>105</v>
      </c>
    </row>
    <row r="27" spans="1:18" ht="80.099999999999994" customHeight="1">
      <c r="A27" s="24">
        <v>23</v>
      </c>
      <c r="B27" s="4" t="s">
        <v>1</v>
      </c>
      <c r="C27" s="4" t="s">
        <v>147</v>
      </c>
      <c r="D27" s="4" t="s">
        <v>148</v>
      </c>
      <c r="E27" s="1"/>
      <c r="F27" s="4" t="s">
        <v>149</v>
      </c>
      <c r="G27" s="4" t="s">
        <v>150</v>
      </c>
      <c r="H27" s="7">
        <v>1</v>
      </c>
      <c r="I27" s="13"/>
      <c r="J27" s="7">
        <f t="shared" si="0"/>
        <v>0</v>
      </c>
      <c r="K27" s="27"/>
      <c r="L27" s="7"/>
      <c r="M27" s="13"/>
      <c r="N27" s="24" t="s">
        <v>151</v>
      </c>
      <c r="O27" s="24" t="s">
        <v>152</v>
      </c>
      <c r="P27" s="4" t="s">
        <v>34</v>
      </c>
      <c r="Q27" s="4" t="s">
        <v>153</v>
      </c>
      <c r="R27" s="4" t="s">
        <v>105</v>
      </c>
    </row>
    <row r="28" spans="1:18" ht="80.099999999999994" customHeight="1">
      <c r="A28" s="24">
        <v>24</v>
      </c>
      <c r="B28" s="4"/>
      <c r="C28" s="24" t="s">
        <v>154</v>
      </c>
      <c r="D28" s="4" t="s">
        <v>155</v>
      </c>
      <c r="E28" s="1"/>
      <c r="F28" s="4" t="s">
        <v>48</v>
      </c>
      <c r="G28" s="4" t="s">
        <v>156</v>
      </c>
      <c r="H28" s="7">
        <v>1</v>
      </c>
      <c r="I28" s="13"/>
      <c r="J28" s="7">
        <f t="shared" si="0"/>
        <v>0</v>
      </c>
      <c r="K28" s="27"/>
      <c r="L28" s="7"/>
      <c r="M28" s="13"/>
      <c r="N28" s="24" t="s">
        <v>157</v>
      </c>
      <c r="O28" s="24" t="s">
        <v>158</v>
      </c>
      <c r="P28" s="4" t="s">
        <v>34</v>
      </c>
      <c r="Q28" s="4" t="s">
        <v>159</v>
      </c>
      <c r="R28" s="4" t="s">
        <v>160</v>
      </c>
    </row>
    <row r="29" spans="1:18" ht="80.099999999999994" customHeight="1">
      <c r="A29" s="24">
        <v>25</v>
      </c>
      <c r="B29" s="4" t="s">
        <v>1</v>
      </c>
      <c r="C29" s="4" t="s">
        <v>161</v>
      </c>
      <c r="D29" s="4" t="s">
        <v>162</v>
      </c>
      <c r="E29" s="1"/>
      <c r="F29" s="4" t="s">
        <v>48</v>
      </c>
      <c r="G29" s="4"/>
      <c r="H29" s="7">
        <v>1</v>
      </c>
      <c r="I29" s="13"/>
      <c r="J29" s="7">
        <f t="shared" si="0"/>
        <v>0</v>
      </c>
      <c r="K29" s="11"/>
      <c r="L29" s="25"/>
      <c r="M29" s="13"/>
      <c r="N29" s="24" t="s">
        <v>50</v>
      </c>
      <c r="O29" s="24" t="s">
        <v>51</v>
      </c>
      <c r="P29" s="4" t="s">
        <v>34</v>
      </c>
      <c r="Q29" s="4" t="s">
        <v>163</v>
      </c>
      <c r="R29" s="4" t="s">
        <v>45</v>
      </c>
    </row>
    <row r="30" spans="1:18" ht="80.099999999999994" customHeight="1">
      <c r="A30" s="24">
        <v>26</v>
      </c>
      <c r="B30" s="4"/>
      <c r="C30" s="4" t="s">
        <v>164</v>
      </c>
      <c r="D30" s="4" t="s">
        <v>165</v>
      </c>
      <c r="E30" s="1"/>
      <c r="F30" s="4" t="s">
        <v>149</v>
      </c>
      <c r="G30" s="4" t="s">
        <v>166</v>
      </c>
      <c r="H30" s="7">
        <v>1</v>
      </c>
      <c r="I30" s="13"/>
      <c r="J30" s="7">
        <f t="shared" si="0"/>
        <v>0</v>
      </c>
      <c r="K30" s="27" t="s">
        <v>167</v>
      </c>
      <c r="L30" s="13"/>
      <c r="M30" s="13"/>
      <c r="N30" s="24" t="s">
        <v>168</v>
      </c>
      <c r="O30" s="24" t="s">
        <v>169</v>
      </c>
      <c r="P30" s="4" t="s">
        <v>34</v>
      </c>
      <c r="Q30" s="4" t="s">
        <v>170</v>
      </c>
      <c r="R30" s="4" t="s">
        <v>60</v>
      </c>
    </row>
    <row r="31" spans="1:18" ht="80.099999999999994" customHeight="1">
      <c r="A31" s="24">
        <v>27</v>
      </c>
      <c r="B31" s="4"/>
      <c r="C31" s="4" t="s">
        <v>171</v>
      </c>
      <c r="D31" s="4" t="s">
        <v>172</v>
      </c>
      <c r="E31" s="1"/>
      <c r="F31" s="4" t="s">
        <v>149</v>
      </c>
      <c r="G31" s="4" t="s">
        <v>173</v>
      </c>
      <c r="H31" s="7">
        <v>2</v>
      </c>
      <c r="I31" s="13"/>
      <c r="J31" s="7">
        <f t="shared" si="0"/>
        <v>0</v>
      </c>
      <c r="K31" s="27"/>
      <c r="L31" s="7"/>
      <c r="M31" s="13"/>
      <c r="N31" s="24" t="s">
        <v>174</v>
      </c>
      <c r="O31" s="24" t="s">
        <v>175</v>
      </c>
      <c r="P31" s="4" t="s">
        <v>25</v>
      </c>
      <c r="Q31" s="4" t="s">
        <v>176</v>
      </c>
      <c r="R31" s="4" t="s">
        <v>60</v>
      </c>
    </row>
    <row r="32" spans="1:18" ht="80.099999999999994" customHeight="1">
      <c r="A32" s="24">
        <v>28</v>
      </c>
      <c r="B32" s="4" t="s">
        <v>1</v>
      </c>
      <c r="C32" s="4" t="s">
        <v>177</v>
      </c>
      <c r="D32" s="4" t="s">
        <v>178</v>
      </c>
      <c r="E32" s="1"/>
      <c r="F32" s="4" t="s">
        <v>48</v>
      </c>
      <c r="G32" s="4" t="s">
        <v>179</v>
      </c>
      <c r="H32" s="7">
        <v>1</v>
      </c>
      <c r="I32" s="13"/>
      <c r="J32" s="7">
        <f t="shared" si="0"/>
        <v>0</v>
      </c>
      <c r="K32" s="27"/>
      <c r="L32" s="7"/>
      <c r="M32" s="13"/>
      <c r="N32" s="24" t="s">
        <v>174</v>
      </c>
      <c r="O32" s="24" t="s">
        <v>180</v>
      </c>
      <c r="P32" s="4" t="s">
        <v>34</v>
      </c>
      <c r="Q32" s="4" t="s">
        <v>181</v>
      </c>
      <c r="R32" s="4" t="s">
        <v>105</v>
      </c>
    </row>
    <row r="33" spans="1:18" ht="80.099999999999994" customHeight="1">
      <c r="A33" s="24">
        <v>29</v>
      </c>
      <c r="B33" s="4" t="s">
        <v>1</v>
      </c>
      <c r="C33" s="4" t="s">
        <v>182</v>
      </c>
      <c r="D33" s="4" t="s">
        <v>183</v>
      </c>
      <c r="E33" s="1"/>
      <c r="F33" s="4" t="s">
        <v>48</v>
      </c>
      <c r="G33" s="4" t="s">
        <v>184</v>
      </c>
      <c r="H33" s="7">
        <v>1</v>
      </c>
      <c r="I33" s="13"/>
      <c r="J33" s="7">
        <f t="shared" si="0"/>
        <v>0</v>
      </c>
      <c r="K33" s="27"/>
      <c r="L33" s="7"/>
      <c r="M33" s="13"/>
      <c r="N33" s="24" t="s">
        <v>174</v>
      </c>
      <c r="O33" s="24" t="s">
        <v>185</v>
      </c>
      <c r="P33" s="4" t="s">
        <v>186</v>
      </c>
      <c r="Q33" s="4" t="s">
        <v>187</v>
      </c>
      <c r="R33" s="4" t="s">
        <v>105</v>
      </c>
    </row>
    <row r="34" spans="1:18" ht="80.099999999999994" customHeight="1">
      <c r="A34" s="24">
        <v>30</v>
      </c>
      <c r="B34" s="4" t="s">
        <v>1</v>
      </c>
      <c r="C34" s="4" t="s">
        <v>188</v>
      </c>
      <c r="D34" s="4" t="s">
        <v>189</v>
      </c>
      <c r="E34" s="1"/>
      <c r="F34" s="4" t="s">
        <v>48</v>
      </c>
      <c r="G34" s="4" t="s">
        <v>190</v>
      </c>
      <c r="H34" s="7">
        <v>7</v>
      </c>
      <c r="I34" s="13"/>
      <c r="J34" s="7">
        <f t="shared" si="0"/>
        <v>0</v>
      </c>
      <c r="K34" s="27"/>
      <c r="L34" s="7"/>
      <c r="M34" s="13"/>
      <c r="N34" s="24" t="s">
        <v>174</v>
      </c>
      <c r="O34" s="24" t="s">
        <v>191</v>
      </c>
      <c r="P34" s="4" t="s">
        <v>192</v>
      </c>
      <c r="Q34" s="4" t="s">
        <v>193</v>
      </c>
      <c r="R34" s="4" t="s">
        <v>194</v>
      </c>
    </row>
    <row r="35" spans="1:18" ht="80.099999999999994" customHeight="1">
      <c r="A35" s="24">
        <v>31</v>
      </c>
      <c r="B35" s="4" t="s">
        <v>1</v>
      </c>
      <c r="C35" s="4" t="s">
        <v>195</v>
      </c>
      <c r="D35" s="4" t="s">
        <v>196</v>
      </c>
      <c r="E35" s="1"/>
      <c r="F35" s="4" t="s">
        <v>48</v>
      </c>
      <c r="G35" s="4" t="s">
        <v>184</v>
      </c>
      <c r="H35" s="7">
        <v>2</v>
      </c>
      <c r="I35" s="13"/>
      <c r="J35" s="7">
        <f t="shared" si="0"/>
        <v>0</v>
      </c>
      <c r="K35" s="27"/>
      <c r="L35" s="7"/>
      <c r="M35" s="13"/>
      <c r="N35" s="24" t="s">
        <v>174</v>
      </c>
      <c r="O35" s="24" t="s">
        <v>197</v>
      </c>
      <c r="P35" s="4" t="s">
        <v>198</v>
      </c>
      <c r="Q35" s="4" t="s">
        <v>199</v>
      </c>
      <c r="R35" s="4" t="s">
        <v>98</v>
      </c>
    </row>
    <row r="36" spans="1:18" ht="80.099999999999994" customHeight="1">
      <c r="A36" s="24">
        <v>32</v>
      </c>
      <c r="B36" s="4" t="s">
        <v>1</v>
      </c>
      <c r="C36" s="4" t="s">
        <v>200</v>
      </c>
      <c r="D36" s="4" t="s">
        <v>201</v>
      </c>
      <c r="E36" s="1"/>
      <c r="F36" s="4" t="s">
        <v>48</v>
      </c>
      <c r="G36" s="4">
        <v>80</v>
      </c>
      <c r="H36" s="7">
        <v>1</v>
      </c>
      <c r="I36" s="13"/>
      <c r="J36" s="7">
        <f t="shared" si="0"/>
        <v>0</v>
      </c>
      <c r="K36" s="27"/>
      <c r="L36" s="7"/>
      <c r="M36" s="13"/>
      <c r="N36" s="24" t="s">
        <v>174</v>
      </c>
      <c r="O36" s="24" t="s">
        <v>197</v>
      </c>
      <c r="P36" s="4" t="s">
        <v>25</v>
      </c>
      <c r="Q36" s="4" t="s">
        <v>202</v>
      </c>
      <c r="R36" s="4" t="s">
        <v>69</v>
      </c>
    </row>
    <row r="37" spans="1:18" ht="80.099999999999994" customHeight="1">
      <c r="A37" s="24">
        <v>33</v>
      </c>
      <c r="B37" s="4"/>
      <c r="C37" s="4" t="s">
        <v>203</v>
      </c>
      <c r="D37" s="4" t="s">
        <v>204</v>
      </c>
      <c r="E37" s="1"/>
      <c r="F37" s="4" t="s">
        <v>205</v>
      </c>
      <c r="G37" s="4"/>
      <c r="H37" s="7">
        <v>2</v>
      </c>
      <c r="I37" s="13"/>
      <c r="J37" s="7">
        <f t="shared" si="0"/>
        <v>0</v>
      </c>
      <c r="K37" s="27"/>
      <c r="L37" s="7"/>
      <c r="M37" s="13"/>
      <c r="N37" s="24" t="s">
        <v>65</v>
      </c>
      <c r="O37" s="24" t="s">
        <v>206</v>
      </c>
      <c r="P37" s="4" t="s">
        <v>34</v>
      </c>
      <c r="Q37" s="4" t="s">
        <v>207</v>
      </c>
      <c r="R37" s="4" t="s">
        <v>36</v>
      </c>
    </row>
    <row r="38" spans="1:18" ht="80.099999999999994" customHeight="1">
      <c r="A38" s="24">
        <v>34</v>
      </c>
      <c r="B38" s="4"/>
      <c r="C38" s="4" t="s">
        <v>208</v>
      </c>
      <c r="D38" s="4" t="s">
        <v>209</v>
      </c>
      <c r="E38" s="1"/>
      <c r="F38" s="4" t="s">
        <v>205</v>
      </c>
      <c r="G38" s="4"/>
      <c r="H38" s="7">
        <v>4</v>
      </c>
      <c r="I38" s="13"/>
      <c r="J38" s="7">
        <f t="shared" si="0"/>
        <v>0</v>
      </c>
      <c r="K38" s="27"/>
      <c r="L38" s="7"/>
      <c r="M38" s="13"/>
      <c r="N38" s="24" t="s">
        <v>65</v>
      </c>
      <c r="O38" s="24" t="s">
        <v>210</v>
      </c>
      <c r="P38" s="4" t="s">
        <v>34</v>
      </c>
      <c r="Q38" s="4" t="s">
        <v>211</v>
      </c>
      <c r="R38" s="4" t="s">
        <v>212</v>
      </c>
    </row>
    <row r="39" spans="1:18" ht="80.099999999999994" customHeight="1">
      <c r="A39" s="24">
        <v>35</v>
      </c>
      <c r="B39" s="4"/>
      <c r="C39" s="4" t="s">
        <v>213</v>
      </c>
      <c r="D39" s="4" t="s">
        <v>214</v>
      </c>
      <c r="E39" s="1"/>
      <c r="F39" s="4" t="s">
        <v>205</v>
      </c>
      <c r="G39" s="4" t="s">
        <v>215</v>
      </c>
      <c r="H39" s="7">
        <v>2</v>
      </c>
      <c r="I39" s="13"/>
      <c r="J39" s="7">
        <f t="shared" si="0"/>
        <v>0</v>
      </c>
      <c r="K39" s="27"/>
      <c r="L39" s="7"/>
      <c r="M39" s="13"/>
      <c r="N39" s="24" t="s">
        <v>65</v>
      </c>
      <c r="O39" s="24" t="s">
        <v>140</v>
      </c>
      <c r="P39" s="4" t="s">
        <v>34</v>
      </c>
      <c r="Q39" s="4" t="s">
        <v>216</v>
      </c>
      <c r="R39" s="4" t="s">
        <v>217</v>
      </c>
    </row>
    <row r="40" spans="1:18" ht="114.75" customHeight="1">
      <c r="A40" s="24">
        <v>36</v>
      </c>
      <c r="B40" s="4" t="s">
        <v>1</v>
      </c>
      <c r="C40" s="4" t="s">
        <v>218</v>
      </c>
      <c r="D40" s="4" t="s">
        <v>219</v>
      </c>
      <c r="E40" s="1"/>
      <c r="F40" s="4" t="s">
        <v>205</v>
      </c>
      <c r="G40" s="4"/>
      <c r="H40" s="7">
        <v>5</v>
      </c>
      <c r="I40" s="13"/>
      <c r="J40" s="7">
        <f t="shared" si="0"/>
        <v>0</v>
      </c>
      <c r="K40" s="27"/>
      <c r="L40" s="7"/>
      <c r="M40" s="13"/>
      <c r="N40" s="24" t="s">
        <v>65</v>
      </c>
      <c r="O40" s="24" t="s">
        <v>140</v>
      </c>
      <c r="P40" s="4" t="s">
        <v>220</v>
      </c>
      <c r="Q40" s="4" t="s">
        <v>221</v>
      </c>
      <c r="R40" s="4" t="s">
        <v>98</v>
      </c>
    </row>
    <row r="41" spans="1:18" ht="80.099999999999994" customHeight="1">
      <c r="A41" s="24">
        <v>37</v>
      </c>
      <c r="B41" s="4" t="s">
        <v>1</v>
      </c>
      <c r="C41" s="4" t="s">
        <v>222</v>
      </c>
      <c r="D41" s="4" t="s">
        <v>223</v>
      </c>
      <c r="E41" s="1"/>
      <c r="F41" s="4" t="s">
        <v>205</v>
      </c>
      <c r="G41" s="4"/>
      <c r="H41" s="7">
        <v>2</v>
      </c>
      <c r="I41" s="13"/>
      <c r="J41" s="7">
        <f t="shared" si="0"/>
        <v>0</v>
      </c>
      <c r="K41" s="27"/>
      <c r="L41" s="7"/>
      <c r="M41" s="13"/>
      <c r="N41" s="24" t="s">
        <v>65</v>
      </c>
      <c r="O41" s="24" t="s">
        <v>140</v>
      </c>
      <c r="P41" s="4" t="s">
        <v>34</v>
      </c>
      <c r="Q41" s="4" t="s">
        <v>224</v>
      </c>
      <c r="R41" s="4" t="s">
        <v>225</v>
      </c>
    </row>
    <row r="42" spans="1:18" ht="80.099999999999994" customHeight="1">
      <c r="A42" s="24">
        <v>38</v>
      </c>
      <c r="B42" s="4"/>
      <c r="C42" s="4" t="s">
        <v>226</v>
      </c>
      <c r="D42" s="4" t="s">
        <v>227</v>
      </c>
      <c r="E42" s="1"/>
      <c r="F42" s="4" t="s">
        <v>205</v>
      </c>
      <c r="G42" s="4"/>
      <c r="H42" s="7">
        <v>3</v>
      </c>
      <c r="I42" s="13"/>
      <c r="J42" s="7">
        <f t="shared" si="0"/>
        <v>0</v>
      </c>
      <c r="K42" s="27"/>
      <c r="L42" s="7"/>
      <c r="M42" s="13"/>
      <c r="N42" s="24" t="s">
        <v>65</v>
      </c>
      <c r="O42" s="24" t="s">
        <v>140</v>
      </c>
      <c r="P42" s="4" t="s">
        <v>34</v>
      </c>
      <c r="Q42" s="4" t="s">
        <v>228</v>
      </c>
      <c r="R42" s="4" t="s">
        <v>225</v>
      </c>
    </row>
    <row r="43" spans="1:18" ht="80.099999999999994" customHeight="1">
      <c r="A43" s="24">
        <v>39</v>
      </c>
      <c r="B43" s="4" t="s">
        <v>1</v>
      </c>
      <c r="C43" s="4" t="s">
        <v>229</v>
      </c>
      <c r="D43" s="4" t="s">
        <v>230</v>
      </c>
      <c r="E43" s="1"/>
      <c r="F43" s="4" t="s">
        <v>39</v>
      </c>
      <c r="G43" s="4"/>
      <c r="H43" s="7">
        <v>2</v>
      </c>
      <c r="I43" s="13"/>
      <c r="J43" s="7">
        <f t="shared" si="0"/>
        <v>0</v>
      </c>
      <c r="K43" s="31"/>
      <c r="L43" s="7"/>
      <c r="M43" s="13"/>
      <c r="N43" s="24" t="s">
        <v>65</v>
      </c>
      <c r="O43" s="24" t="s">
        <v>231</v>
      </c>
      <c r="P43" s="4" t="s">
        <v>25</v>
      </c>
      <c r="Q43" s="4" t="s">
        <v>141</v>
      </c>
      <c r="R43" s="4" t="s">
        <v>142</v>
      </c>
    </row>
    <row r="44" spans="1:18" ht="80.099999999999994" customHeight="1">
      <c r="A44" s="24">
        <v>40</v>
      </c>
      <c r="B44" s="4" t="s">
        <v>1</v>
      </c>
      <c r="C44" s="4" t="s">
        <v>232</v>
      </c>
      <c r="D44" s="4" t="s">
        <v>233</v>
      </c>
      <c r="E44" s="1"/>
      <c r="F44" s="4" t="s">
        <v>39</v>
      </c>
      <c r="G44" s="4"/>
      <c r="H44" s="7">
        <v>2</v>
      </c>
      <c r="I44" s="13"/>
      <c r="J44" s="7">
        <f t="shared" si="0"/>
        <v>0</v>
      </c>
      <c r="K44" s="27"/>
      <c r="L44" s="7"/>
      <c r="M44" s="13"/>
      <c r="N44" s="24" t="s">
        <v>234</v>
      </c>
      <c r="O44" s="24" t="s">
        <v>66</v>
      </c>
      <c r="P44" s="4" t="s">
        <v>34</v>
      </c>
      <c r="Q44" s="4" t="s">
        <v>235</v>
      </c>
      <c r="R44" s="4" t="s">
        <v>60</v>
      </c>
    </row>
    <row r="45" spans="1:18" ht="80.099999999999994" customHeight="1">
      <c r="A45" s="24">
        <v>41</v>
      </c>
      <c r="B45" s="4" t="s">
        <v>1</v>
      </c>
      <c r="C45" s="4" t="s">
        <v>236</v>
      </c>
      <c r="D45" s="4" t="s">
        <v>237</v>
      </c>
      <c r="E45" s="1"/>
      <c r="F45" s="4" t="s">
        <v>238</v>
      </c>
      <c r="G45" s="4" t="s">
        <v>239</v>
      </c>
      <c r="H45" s="7">
        <v>3</v>
      </c>
      <c r="I45" s="13"/>
      <c r="J45" s="7">
        <f t="shared" si="0"/>
        <v>0</v>
      </c>
      <c r="K45" s="27"/>
      <c r="L45" s="7"/>
      <c r="M45" s="13"/>
      <c r="N45" s="24" t="s">
        <v>240</v>
      </c>
      <c r="O45" s="24" t="s">
        <v>241</v>
      </c>
      <c r="P45" s="4" t="s">
        <v>34</v>
      </c>
      <c r="Q45" s="4" t="s">
        <v>242</v>
      </c>
      <c r="R45" s="4" t="s">
        <v>212</v>
      </c>
    </row>
    <row r="46" spans="1:18" ht="80.099999999999994" customHeight="1">
      <c r="A46" s="24">
        <v>42</v>
      </c>
      <c r="B46" s="4" t="s">
        <v>1</v>
      </c>
      <c r="C46" s="4" t="s">
        <v>243</v>
      </c>
      <c r="D46" s="4" t="s">
        <v>244</v>
      </c>
      <c r="E46" s="1"/>
      <c r="F46" s="4" t="s">
        <v>238</v>
      </c>
      <c r="G46" s="4" t="s">
        <v>245</v>
      </c>
      <c r="H46" s="7">
        <v>2</v>
      </c>
      <c r="I46" s="13"/>
      <c r="J46" s="7">
        <f t="shared" si="0"/>
        <v>0</v>
      </c>
      <c r="K46" s="11"/>
      <c r="L46" s="25"/>
      <c r="M46" s="13"/>
      <c r="N46" s="24" t="s">
        <v>157</v>
      </c>
      <c r="O46" s="24" t="s">
        <v>246</v>
      </c>
      <c r="P46" s="4" t="s">
        <v>247</v>
      </c>
      <c r="Q46" s="4" t="s">
        <v>248</v>
      </c>
      <c r="R46" s="4" t="s">
        <v>98</v>
      </c>
    </row>
    <row r="47" spans="1:18" ht="104.25" customHeight="1">
      <c r="A47" s="24">
        <v>43</v>
      </c>
      <c r="B47" s="4"/>
      <c r="C47" s="4" t="s">
        <v>249</v>
      </c>
      <c r="D47" s="4" t="s">
        <v>250</v>
      </c>
      <c r="E47" s="1"/>
      <c r="F47" s="4" t="s">
        <v>238</v>
      </c>
      <c r="G47" s="4" t="s">
        <v>190</v>
      </c>
      <c r="H47" s="7">
        <v>1</v>
      </c>
      <c r="I47" s="13"/>
      <c r="J47" s="7">
        <f t="shared" si="0"/>
        <v>0</v>
      </c>
      <c r="K47" s="27"/>
      <c r="L47" s="7"/>
      <c r="M47" s="13"/>
      <c r="N47" s="24" t="s">
        <v>251</v>
      </c>
      <c r="O47" s="24" t="s">
        <v>252</v>
      </c>
      <c r="P47" s="4" t="s">
        <v>34</v>
      </c>
      <c r="Q47" s="4" t="s">
        <v>253</v>
      </c>
      <c r="R47" s="4" t="s">
        <v>69</v>
      </c>
    </row>
    <row r="48" spans="1:18" ht="80.099999999999994" customHeight="1">
      <c r="A48" s="24">
        <v>44</v>
      </c>
      <c r="B48" s="4"/>
      <c r="C48" s="4" t="s">
        <v>254</v>
      </c>
      <c r="D48" s="4" t="s">
        <v>255</v>
      </c>
      <c r="E48" s="1"/>
      <c r="F48" s="4" t="s">
        <v>238</v>
      </c>
      <c r="G48" s="4" t="s">
        <v>256</v>
      </c>
      <c r="H48" s="7">
        <v>1</v>
      </c>
      <c r="I48" s="13"/>
      <c r="J48" s="7">
        <f t="shared" si="0"/>
        <v>0</v>
      </c>
      <c r="K48" s="27"/>
      <c r="L48" s="7"/>
      <c r="M48" s="13"/>
      <c r="N48" s="24" t="s">
        <v>251</v>
      </c>
      <c r="O48" s="24" t="s">
        <v>257</v>
      </c>
      <c r="P48" s="4" t="s">
        <v>34</v>
      </c>
      <c r="Q48" s="4" t="s">
        <v>258</v>
      </c>
      <c r="R48" s="4" t="s">
        <v>98</v>
      </c>
    </row>
    <row r="49" spans="1:18" ht="80.099999999999994" customHeight="1">
      <c r="A49" s="24">
        <v>45</v>
      </c>
      <c r="B49" s="4"/>
      <c r="C49" s="4" t="s">
        <v>259</v>
      </c>
      <c r="D49" s="4" t="s">
        <v>260</v>
      </c>
      <c r="E49" s="1"/>
      <c r="F49" s="4" t="s">
        <v>261</v>
      </c>
      <c r="G49" s="4"/>
      <c r="H49" s="7">
        <v>4</v>
      </c>
      <c r="I49" s="13"/>
      <c r="J49" s="7">
        <f t="shared" si="0"/>
        <v>0</v>
      </c>
      <c r="K49" s="27"/>
      <c r="L49" s="7"/>
      <c r="M49" s="13"/>
      <c r="N49" s="24" t="s">
        <v>65</v>
      </c>
      <c r="O49" s="24" t="s">
        <v>90</v>
      </c>
      <c r="P49" s="4" t="s">
        <v>34</v>
      </c>
      <c r="Q49" s="4" t="s">
        <v>97</v>
      </c>
      <c r="R49" s="4" t="s">
        <v>98</v>
      </c>
    </row>
    <row r="50" spans="1:18" ht="80.099999999999994" customHeight="1">
      <c r="A50" s="24">
        <v>46</v>
      </c>
      <c r="B50" s="4" t="s">
        <v>1</v>
      </c>
      <c r="C50" s="4" t="s">
        <v>262</v>
      </c>
      <c r="D50" s="4" t="s">
        <v>263</v>
      </c>
      <c r="E50" s="1"/>
      <c r="F50" s="4" t="s">
        <v>261</v>
      </c>
      <c r="G50" s="4"/>
      <c r="H50" s="7">
        <v>24</v>
      </c>
      <c r="I50" s="13"/>
      <c r="J50" s="7">
        <f t="shared" si="0"/>
        <v>0</v>
      </c>
      <c r="K50" s="27"/>
      <c r="L50" s="7"/>
      <c r="M50" s="13"/>
      <c r="N50" s="24" t="s">
        <v>264</v>
      </c>
      <c r="O50" s="24" t="s">
        <v>265</v>
      </c>
      <c r="P50" s="4" t="s">
        <v>34</v>
      </c>
      <c r="Q50" s="4" t="s">
        <v>266</v>
      </c>
      <c r="R50" s="4" t="s">
        <v>267</v>
      </c>
    </row>
    <row r="51" spans="1:18" ht="80.099999999999994" customHeight="1">
      <c r="A51" s="24">
        <v>47</v>
      </c>
      <c r="B51" s="4" t="s">
        <v>1</v>
      </c>
      <c r="C51" s="4" t="s">
        <v>268</v>
      </c>
      <c r="D51" s="4" t="s">
        <v>269</v>
      </c>
      <c r="E51" s="1"/>
      <c r="F51" s="4" t="s">
        <v>261</v>
      </c>
      <c r="G51" s="4"/>
      <c r="H51" s="7">
        <v>6</v>
      </c>
      <c r="I51" s="13"/>
      <c r="J51" s="7">
        <f t="shared" si="0"/>
        <v>0</v>
      </c>
      <c r="K51" s="27"/>
      <c r="L51" s="7"/>
      <c r="M51" s="13"/>
      <c r="N51" s="24" t="s">
        <v>264</v>
      </c>
      <c r="O51" s="24" t="s">
        <v>270</v>
      </c>
      <c r="P51" s="4" t="s">
        <v>25</v>
      </c>
      <c r="Q51" s="4" t="s">
        <v>266</v>
      </c>
      <c r="R51" s="4" t="s">
        <v>267</v>
      </c>
    </row>
    <row r="52" spans="1:18" ht="80.099999999999994" customHeight="1">
      <c r="A52" s="24">
        <v>48</v>
      </c>
      <c r="B52" s="4" t="s">
        <v>1</v>
      </c>
      <c r="C52" s="4" t="s">
        <v>271</v>
      </c>
      <c r="D52" s="4" t="s">
        <v>272</v>
      </c>
      <c r="E52" s="1"/>
      <c r="F52" s="4" t="s">
        <v>261</v>
      </c>
      <c r="G52" s="4"/>
      <c r="H52" s="7">
        <v>20</v>
      </c>
      <c r="I52" s="13"/>
      <c r="J52" s="7">
        <f t="shared" si="0"/>
        <v>0</v>
      </c>
      <c r="K52" s="27"/>
      <c r="L52" s="7"/>
      <c r="M52" s="13"/>
      <c r="N52" s="24" t="s">
        <v>65</v>
      </c>
      <c r="O52" s="24" t="s">
        <v>273</v>
      </c>
      <c r="P52" s="4" t="s">
        <v>274</v>
      </c>
      <c r="Q52" s="4" t="s">
        <v>275</v>
      </c>
      <c r="R52" s="4" t="s">
        <v>276</v>
      </c>
    </row>
    <row r="53" spans="1:18" ht="80.099999999999994" customHeight="1">
      <c r="A53" s="24">
        <v>49</v>
      </c>
      <c r="B53" s="4"/>
      <c r="C53" s="4" t="s">
        <v>277</v>
      </c>
      <c r="D53" s="4" t="s">
        <v>278</v>
      </c>
      <c r="E53" s="1"/>
      <c r="F53" s="4" t="s">
        <v>261</v>
      </c>
      <c r="G53" s="4"/>
      <c r="H53" s="7">
        <v>12</v>
      </c>
      <c r="I53" s="13"/>
      <c r="J53" s="7">
        <f t="shared" si="0"/>
        <v>0</v>
      </c>
      <c r="K53" s="27"/>
      <c r="L53" s="7"/>
      <c r="M53" s="13"/>
      <c r="N53" s="24" t="s">
        <v>65</v>
      </c>
      <c r="O53" s="24" t="s">
        <v>279</v>
      </c>
      <c r="P53" s="4" t="s">
        <v>25</v>
      </c>
      <c r="Q53" s="4" t="s">
        <v>280</v>
      </c>
      <c r="R53" s="4" t="s">
        <v>281</v>
      </c>
    </row>
    <row r="54" spans="1:18" ht="80.099999999999994" customHeight="1">
      <c r="A54" s="24">
        <v>50</v>
      </c>
      <c r="B54" s="4"/>
      <c r="C54" s="4" t="s">
        <v>282</v>
      </c>
      <c r="D54" s="4" t="s">
        <v>283</v>
      </c>
      <c r="E54" s="1"/>
      <c r="F54" s="4" t="s">
        <v>261</v>
      </c>
      <c r="G54" s="4"/>
      <c r="H54" s="7">
        <v>18</v>
      </c>
      <c r="I54" s="13"/>
      <c r="J54" s="7">
        <f t="shared" si="0"/>
        <v>0</v>
      </c>
      <c r="K54" s="27"/>
      <c r="L54" s="7"/>
      <c r="M54" s="13"/>
      <c r="N54" s="24" t="s">
        <v>65</v>
      </c>
      <c r="O54" s="24" t="s">
        <v>284</v>
      </c>
      <c r="P54" s="4" t="s">
        <v>25</v>
      </c>
      <c r="Q54" s="4" t="s">
        <v>285</v>
      </c>
      <c r="R54" s="4" t="s">
        <v>286</v>
      </c>
    </row>
    <row r="55" spans="1:18" ht="80.099999999999994" customHeight="1">
      <c r="A55" s="24">
        <v>51</v>
      </c>
      <c r="B55" s="4"/>
      <c r="C55" s="4" t="s">
        <v>287</v>
      </c>
      <c r="D55" s="4" t="s">
        <v>288</v>
      </c>
      <c r="E55" s="1"/>
      <c r="F55" s="4" t="s">
        <v>261</v>
      </c>
      <c r="G55" s="4"/>
      <c r="H55" s="7">
        <v>17</v>
      </c>
      <c r="I55" s="13"/>
      <c r="J55" s="7">
        <f t="shared" si="0"/>
        <v>0</v>
      </c>
      <c r="K55" s="27"/>
      <c r="L55" s="7"/>
      <c r="M55" s="13"/>
      <c r="N55" s="24" t="s">
        <v>65</v>
      </c>
      <c r="O55" s="24" t="s">
        <v>289</v>
      </c>
      <c r="P55" s="4" t="s">
        <v>25</v>
      </c>
      <c r="Q55" s="4" t="s">
        <v>290</v>
      </c>
      <c r="R55" s="4" t="s">
        <v>291</v>
      </c>
    </row>
    <row r="56" spans="1:18" ht="80.099999999999994" customHeight="1">
      <c r="A56" s="24">
        <v>52</v>
      </c>
      <c r="B56" s="4"/>
      <c r="C56" s="4" t="s">
        <v>292</v>
      </c>
      <c r="D56" s="4" t="s">
        <v>293</v>
      </c>
      <c r="E56" s="1"/>
      <c r="F56" s="4" t="s">
        <v>261</v>
      </c>
      <c r="G56" s="4"/>
      <c r="H56" s="7">
        <v>30</v>
      </c>
      <c r="I56" s="13"/>
      <c r="J56" s="7">
        <f t="shared" si="0"/>
        <v>0</v>
      </c>
      <c r="K56" s="27"/>
      <c r="L56" s="7"/>
      <c r="M56" s="13"/>
      <c r="N56" s="24" t="s">
        <v>65</v>
      </c>
      <c r="O56" s="24" t="s">
        <v>140</v>
      </c>
      <c r="P56" s="4" t="s">
        <v>25</v>
      </c>
      <c r="Q56" s="4" t="s">
        <v>294</v>
      </c>
      <c r="R56" s="4" t="s">
        <v>217</v>
      </c>
    </row>
    <row r="57" spans="1:18" ht="80.099999999999994" customHeight="1">
      <c r="A57" s="24">
        <v>53</v>
      </c>
      <c r="B57" s="4"/>
      <c r="C57" s="4" t="s">
        <v>295</v>
      </c>
      <c r="D57" s="4" t="s">
        <v>296</v>
      </c>
      <c r="E57" s="1"/>
      <c r="F57" s="4" t="s">
        <v>261</v>
      </c>
      <c r="G57" s="4"/>
      <c r="H57" s="7">
        <v>14</v>
      </c>
      <c r="I57" s="13"/>
      <c r="J57" s="7">
        <f t="shared" si="0"/>
        <v>0</v>
      </c>
      <c r="K57" s="27"/>
      <c r="L57" s="7"/>
      <c r="M57" s="13"/>
      <c r="N57" s="24" t="s">
        <v>65</v>
      </c>
      <c r="O57" s="24" t="s">
        <v>297</v>
      </c>
      <c r="P57" s="4" t="s">
        <v>25</v>
      </c>
      <c r="Q57" s="4" t="s">
        <v>298</v>
      </c>
      <c r="R57" s="4" t="s">
        <v>299</v>
      </c>
    </row>
    <row r="58" spans="1:18" ht="80.099999999999994" customHeight="1">
      <c r="A58" s="24">
        <v>54</v>
      </c>
      <c r="B58" s="4"/>
      <c r="C58" s="4" t="s">
        <v>300</v>
      </c>
      <c r="D58" s="4" t="s">
        <v>301</v>
      </c>
      <c r="E58" s="1"/>
      <c r="F58" s="4" t="s">
        <v>261</v>
      </c>
      <c r="G58" s="4"/>
      <c r="H58" s="7">
        <v>15</v>
      </c>
      <c r="I58" s="13"/>
      <c r="J58" s="7">
        <f t="shared" si="0"/>
        <v>0</v>
      </c>
      <c r="K58" s="27"/>
      <c r="L58" s="7"/>
      <c r="M58" s="13"/>
      <c r="N58" s="24" t="s">
        <v>302</v>
      </c>
      <c r="O58" s="24" t="s">
        <v>273</v>
      </c>
      <c r="P58" s="4" t="s">
        <v>25</v>
      </c>
      <c r="Q58" s="4" t="s">
        <v>303</v>
      </c>
      <c r="R58" s="4" t="s">
        <v>276</v>
      </c>
    </row>
    <row r="59" spans="1:18" ht="80.099999999999994" customHeight="1">
      <c r="A59" s="24">
        <v>55</v>
      </c>
      <c r="B59" s="4"/>
      <c r="C59" s="4" t="s">
        <v>304</v>
      </c>
      <c r="D59" s="4" t="s">
        <v>305</v>
      </c>
      <c r="E59" s="1"/>
      <c r="F59" s="4" t="s">
        <v>114</v>
      </c>
      <c r="G59" s="4"/>
      <c r="H59" s="7">
        <v>5</v>
      </c>
      <c r="I59" s="13"/>
      <c r="J59" s="7">
        <f t="shared" si="0"/>
        <v>0</v>
      </c>
      <c r="K59" s="27"/>
      <c r="L59" s="7"/>
      <c r="M59" s="13"/>
      <c r="N59" s="24" t="s">
        <v>65</v>
      </c>
      <c r="O59" s="24" t="s">
        <v>306</v>
      </c>
      <c r="P59" s="4" t="s">
        <v>91</v>
      </c>
      <c r="Q59" s="4" t="s">
        <v>307</v>
      </c>
      <c r="R59" s="4" t="s">
        <v>308</v>
      </c>
    </row>
    <row r="60" spans="1:18" ht="209.25" customHeight="1">
      <c r="A60" s="24">
        <v>56</v>
      </c>
      <c r="B60" s="4" t="s">
        <v>1</v>
      </c>
      <c r="C60" s="4" t="s">
        <v>309</v>
      </c>
      <c r="D60" s="4" t="s">
        <v>310</v>
      </c>
      <c r="E60" s="1"/>
      <c r="F60" s="4" t="s">
        <v>261</v>
      </c>
      <c r="G60" s="4"/>
      <c r="H60" s="7">
        <v>84</v>
      </c>
      <c r="I60" s="13"/>
      <c r="J60" s="7">
        <f t="shared" si="0"/>
        <v>0</v>
      </c>
      <c r="K60" s="27"/>
      <c r="L60" s="7"/>
      <c r="M60" s="13"/>
      <c r="N60" s="24" t="s">
        <v>264</v>
      </c>
      <c r="O60" s="24" t="s">
        <v>311</v>
      </c>
      <c r="P60" s="4" t="s">
        <v>312</v>
      </c>
      <c r="Q60" s="4" t="s">
        <v>266</v>
      </c>
      <c r="R60" s="4" t="s">
        <v>267</v>
      </c>
    </row>
    <row r="61" spans="1:18" ht="80.099999999999994" customHeight="1">
      <c r="A61" s="24">
        <v>57</v>
      </c>
      <c r="B61" s="4"/>
      <c r="C61" s="4" t="s">
        <v>313</v>
      </c>
      <c r="D61" s="4" t="s">
        <v>314</v>
      </c>
      <c r="E61" s="1"/>
      <c r="F61" s="4" t="s">
        <v>315</v>
      </c>
      <c r="G61" s="4" t="s">
        <v>64</v>
      </c>
      <c r="H61" s="7">
        <v>2</v>
      </c>
      <c r="I61" s="13"/>
      <c r="J61" s="7">
        <f t="shared" si="0"/>
        <v>0</v>
      </c>
      <c r="K61" s="27"/>
      <c r="L61" s="7"/>
      <c r="M61" s="13"/>
      <c r="N61" s="24" t="s">
        <v>65</v>
      </c>
      <c r="O61" s="24" t="s">
        <v>66</v>
      </c>
      <c r="P61" s="4" t="s">
        <v>34</v>
      </c>
      <c r="Q61" s="4" t="s">
        <v>316</v>
      </c>
      <c r="R61" s="4" t="s">
        <v>60</v>
      </c>
    </row>
    <row r="62" spans="1:18" ht="80.099999999999994" customHeight="1">
      <c r="A62" s="24">
        <v>58</v>
      </c>
      <c r="B62" s="4"/>
      <c r="C62" s="4" t="s">
        <v>317</v>
      </c>
      <c r="D62" s="4" t="s">
        <v>318</v>
      </c>
      <c r="E62" s="1"/>
      <c r="F62" s="4" t="s">
        <v>63</v>
      </c>
      <c r="G62" s="4" t="s">
        <v>64</v>
      </c>
      <c r="H62" s="7">
        <v>1</v>
      </c>
      <c r="I62" s="13"/>
      <c r="J62" s="7">
        <f t="shared" si="0"/>
        <v>0</v>
      </c>
      <c r="K62" s="27"/>
      <c r="L62" s="7"/>
      <c r="M62" s="13"/>
      <c r="N62" s="24" t="s">
        <v>65</v>
      </c>
      <c r="O62" s="24" t="s">
        <v>72</v>
      </c>
      <c r="P62" s="4" t="s">
        <v>91</v>
      </c>
      <c r="Q62" s="4" t="s">
        <v>319</v>
      </c>
      <c r="R62" s="4" t="s">
        <v>53</v>
      </c>
    </row>
    <row r="63" spans="1:18" ht="80.099999999999994" customHeight="1">
      <c r="A63" s="24">
        <v>59</v>
      </c>
      <c r="B63" s="4"/>
      <c r="C63" s="4" t="s">
        <v>320</v>
      </c>
      <c r="D63" s="4" t="s">
        <v>321</v>
      </c>
      <c r="E63" s="1"/>
      <c r="F63" s="4" t="s">
        <v>63</v>
      </c>
      <c r="G63" s="4" t="s">
        <v>64</v>
      </c>
      <c r="H63" s="7">
        <v>1</v>
      </c>
      <c r="I63" s="13"/>
      <c r="J63" s="7">
        <f t="shared" si="0"/>
        <v>0</v>
      </c>
      <c r="K63" s="27"/>
      <c r="L63" s="7"/>
      <c r="M63" s="13"/>
      <c r="N63" s="24" t="s">
        <v>65</v>
      </c>
      <c r="O63" s="24" t="s">
        <v>66</v>
      </c>
      <c r="P63" s="4" t="s">
        <v>91</v>
      </c>
      <c r="Q63" s="4" t="s">
        <v>322</v>
      </c>
      <c r="R63" s="4" t="s">
        <v>60</v>
      </c>
    </row>
    <row r="64" spans="1:18" ht="80.099999999999994" customHeight="1">
      <c r="A64" s="24">
        <v>60</v>
      </c>
      <c r="B64" s="4"/>
      <c r="C64" s="4" t="s">
        <v>323</v>
      </c>
      <c r="D64" s="4" t="s">
        <v>324</v>
      </c>
      <c r="E64" s="1"/>
      <c r="F64" s="4" t="s">
        <v>63</v>
      </c>
      <c r="G64" s="4" t="s">
        <v>64</v>
      </c>
      <c r="H64" s="7">
        <v>1</v>
      </c>
      <c r="I64" s="13"/>
      <c r="J64" s="7">
        <f t="shared" si="0"/>
        <v>0</v>
      </c>
      <c r="K64" s="27"/>
      <c r="L64" s="7"/>
      <c r="M64" s="13"/>
      <c r="N64" s="24" t="s">
        <v>65</v>
      </c>
      <c r="O64" s="24" t="s">
        <v>66</v>
      </c>
      <c r="P64" s="4" t="s">
        <v>91</v>
      </c>
      <c r="Q64" s="4" t="s">
        <v>325</v>
      </c>
      <c r="R64" s="4" t="s">
        <v>60</v>
      </c>
    </row>
    <row r="65" spans="1:18" ht="80.099999999999994" customHeight="1">
      <c r="A65" s="24">
        <v>61</v>
      </c>
      <c r="B65" s="4"/>
      <c r="C65" s="4" t="s">
        <v>326</v>
      </c>
      <c r="D65" s="4" t="s">
        <v>327</v>
      </c>
      <c r="E65" s="1"/>
      <c r="F65" s="4" t="s">
        <v>63</v>
      </c>
      <c r="G65" s="4" t="s">
        <v>64</v>
      </c>
      <c r="H65" s="7">
        <v>1</v>
      </c>
      <c r="I65" s="13"/>
      <c r="J65" s="7">
        <f t="shared" si="0"/>
        <v>0</v>
      </c>
      <c r="K65" s="27"/>
      <c r="L65" s="7"/>
      <c r="M65" s="13"/>
      <c r="N65" s="24" t="s">
        <v>65</v>
      </c>
      <c r="O65" s="24" t="s">
        <v>66</v>
      </c>
      <c r="P65" s="4" t="s">
        <v>43</v>
      </c>
      <c r="Q65" s="4" t="s">
        <v>328</v>
      </c>
      <c r="R65" s="4" t="s">
        <v>60</v>
      </c>
    </row>
    <row r="66" spans="1:18" ht="80.099999999999994" customHeight="1">
      <c r="A66" s="24">
        <v>62</v>
      </c>
      <c r="B66" s="4" t="s">
        <v>1</v>
      </c>
      <c r="C66" s="4" t="s">
        <v>329</v>
      </c>
      <c r="D66" s="4" t="s">
        <v>330</v>
      </c>
      <c r="E66" s="1"/>
      <c r="F66" s="4" t="s">
        <v>63</v>
      </c>
      <c r="G66" s="4"/>
      <c r="H66" s="7">
        <v>1</v>
      </c>
      <c r="I66" s="13"/>
      <c r="J66" s="7">
        <f t="shared" si="0"/>
        <v>0</v>
      </c>
      <c r="K66" s="11"/>
      <c r="L66" s="7"/>
      <c r="M66" s="13"/>
      <c r="N66" s="24" t="s">
        <v>65</v>
      </c>
      <c r="O66" s="24" t="s">
        <v>140</v>
      </c>
      <c r="P66" s="4" t="s">
        <v>43</v>
      </c>
      <c r="Q66" s="4" t="s">
        <v>331</v>
      </c>
      <c r="R66" s="4" t="s">
        <v>142</v>
      </c>
    </row>
    <row r="67" spans="1:18" ht="80.099999999999994" customHeight="1">
      <c r="A67" s="24">
        <v>63</v>
      </c>
      <c r="B67" s="4" t="s">
        <v>1</v>
      </c>
      <c r="C67" s="4" t="s">
        <v>332</v>
      </c>
      <c r="D67" s="4" t="s">
        <v>333</v>
      </c>
      <c r="E67" s="1"/>
      <c r="F67" s="4" t="s">
        <v>63</v>
      </c>
      <c r="G67" s="4"/>
      <c r="H67" s="7">
        <v>2</v>
      </c>
      <c r="I67" s="13"/>
      <c r="J67" s="7">
        <f t="shared" ref="J67:J85" si="1">H67*I67</f>
        <v>0</v>
      </c>
      <c r="K67" s="27"/>
      <c r="L67" s="7"/>
      <c r="M67" s="13"/>
      <c r="N67" s="24" t="s">
        <v>65</v>
      </c>
      <c r="O67" s="24" t="s">
        <v>334</v>
      </c>
      <c r="P67" s="4" t="s">
        <v>43</v>
      </c>
      <c r="Q67" s="4" t="s">
        <v>335</v>
      </c>
      <c r="R67" s="4" t="s">
        <v>336</v>
      </c>
    </row>
    <row r="68" spans="1:18" ht="80.099999999999994" customHeight="1">
      <c r="A68" s="24">
        <v>64</v>
      </c>
      <c r="B68" s="4"/>
      <c r="C68" s="4" t="s">
        <v>337</v>
      </c>
      <c r="D68" s="4" t="s">
        <v>338</v>
      </c>
      <c r="E68" s="1"/>
      <c r="F68" s="4" t="s">
        <v>63</v>
      </c>
      <c r="G68" s="4" t="s">
        <v>64</v>
      </c>
      <c r="H68" s="7">
        <v>1</v>
      </c>
      <c r="I68" s="13"/>
      <c r="J68" s="7">
        <f t="shared" si="1"/>
        <v>0</v>
      </c>
      <c r="K68" s="27" t="s">
        <v>339</v>
      </c>
      <c r="L68" s="7"/>
      <c r="M68" s="13"/>
      <c r="N68" s="24" t="s">
        <v>340</v>
      </c>
      <c r="O68" s="24" t="s">
        <v>72</v>
      </c>
      <c r="P68" s="4" t="s">
        <v>91</v>
      </c>
      <c r="Q68" s="4" t="s">
        <v>341</v>
      </c>
      <c r="R68" s="4" t="s">
        <v>98</v>
      </c>
    </row>
    <row r="69" spans="1:18" ht="80.099999999999994" customHeight="1">
      <c r="A69" s="24">
        <v>65</v>
      </c>
      <c r="B69" s="4"/>
      <c r="C69" s="4" t="s">
        <v>342</v>
      </c>
      <c r="D69" s="4" t="s">
        <v>343</v>
      </c>
      <c r="E69" s="1"/>
      <c r="F69" s="4" t="s">
        <v>63</v>
      </c>
      <c r="G69" s="4" t="s">
        <v>64</v>
      </c>
      <c r="H69" s="7">
        <v>1</v>
      </c>
      <c r="I69" s="13"/>
      <c r="J69" s="7">
        <f t="shared" si="1"/>
        <v>0</v>
      </c>
      <c r="K69" s="27"/>
      <c r="L69" s="7"/>
      <c r="M69" s="13"/>
      <c r="N69" s="24" t="s">
        <v>65</v>
      </c>
      <c r="O69" s="24" t="s">
        <v>66</v>
      </c>
      <c r="P69" s="4" t="s">
        <v>25</v>
      </c>
      <c r="Q69" s="4" t="s">
        <v>344</v>
      </c>
      <c r="R69" s="4" t="s">
        <v>60</v>
      </c>
    </row>
    <row r="70" spans="1:18" ht="80.099999999999994" customHeight="1">
      <c r="A70" s="24">
        <v>66</v>
      </c>
      <c r="B70" s="4"/>
      <c r="C70" s="5" t="s">
        <v>345</v>
      </c>
      <c r="D70" s="4" t="s">
        <v>346</v>
      </c>
      <c r="E70" s="1"/>
      <c r="F70" s="4" t="s">
        <v>114</v>
      </c>
      <c r="G70" s="4"/>
      <c r="H70" s="7">
        <v>4</v>
      </c>
      <c r="I70" s="13"/>
      <c r="J70" s="7">
        <f t="shared" si="1"/>
        <v>0</v>
      </c>
      <c r="K70" s="27"/>
      <c r="L70" s="7"/>
      <c r="M70" s="13"/>
      <c r="N70" s="24" t="s">
        <v>65</v>
      </c>
      <c r="O70" s="24" t="s">
        <v>347</v>
      </c>
      <c r="P70" s="4" t="s">
        <v>43</v>
      </c>
      <c r="Q70" s="4" t="s">
        <v>348</v>
      </c>
      <c r="R70" s="4" t="s">
        <v>36</v>
      </c>
    </row>
    <row r="71" spans="1:18" ht="111.75" customHeight="1">
      <c r="A71" s="24">
        <v>67</v>
      </c>
      <c r="B71" s="4"/>
      <c r="C71" s="4" t="s">
        <v>349</v>
      </c>
      <c r="D71" s="4" t="s">
        <v>350</v>
      </c>
      <c r="E71" s="1"/>
      <c r="F71" s="4" t="s">
        <v>149</v>
      </c>
      <c r="G71" s="4" t="s">
        <v>351</v>
      </c>
      <c r="H71" s="7">
        <v>2</v>
      </c>
      <c r="I71" s="13"/>
      <c r="J71" s="7">
        <f t="shared" si="1"/>
        <v>0</v>
      </c>
      <c r="K71" s="27" t="s">
        <v>167</v>
      </c>
      <c r="L71" s="13"/>
      <c r="M71" s="13"/>
      <c r="N71" s="24" t="s">
        <v>352</v>
      </c>
      <c r="O71" s="24" t="s">
        <v>353</v>
      </c>
      <c r="P71" s="4" t="s">
        <v>91</v>
      </c>
      <c r="Q71" s="4" t="s">
        <v>354</v>
      </c>
      <c r="R71" s="4" t="s">
        <v>60</v>
      </c>
    </row>
    <row r="72" spans="1:18" ht="80.099999999999994" customHeight="1">
      <c r="A72" s="24">
        <v>68</v>
      </c>
      <c r="B72" s="4"/>
      <c r="C72" s="4" t="s">
        <v>355</v>
      </c>
      <c r="D72" s="4" t="s">
        <v>356</v>
      </c>
      <c r="E72" s="1"/>
      <c r="F72" s="4" t="s">
        <v>205</v>
      </c>
      <c r="G72" s="4" t="s">
        <v>357</v>
      </c>
      <c r="H72" s="7">
        <v>2</v>
      </c>
      <c r="I72" s="13"/>
      <c r="J72" s="7">
        <f t="shared" si="1"/>
        <v>0</v>
      </c>
      <c r="K72" s="27"/>
      <c r="L72" s="7"/>
      <c r="M72" s="13"/>
      <c r="N72" s="24" t="s">
        <v>65</v>
      </c>
      <c r="O72" s="24" t="s">
        <v>347</v>
      </c>
      <c r="P72" s="4" t="s">
        <v>34</v>
      </c>
      <c r="Q72" s="4" t="s">
        <v>358</v>
      </c>
      <c r="R72" s="4" t="s">
        <v>60</v>
      </c>
    </row>
    <row r="73" spans="1:18" ht="99" customHeight="1">
      <c r="A73" s="24">
        <v>69</v>
      </c>
      <c r="B73" s="4" t="s">
        <v>1</v>
      </c>
      <c r="C73" s="4" t="s">
        <v>359</v>
      </c>
      <c r="D73" s="4" t="s">
        <v>360</v>
      </c>
      <c r="E73" s="1"/>
      <c r="F73" s="4" t="s">
        <v>205</v>
      </c>
      <c r="G73" s="4"/>
      <c r="H73" s="7">
        <v>3</v>
      </c>
      <c r="I73" s="13"/>
      <c r="J73" s="7">
        <f t="shared" si="1"/>
        <v>0</v>
      </c>
      <c r="K73" s="27"/>
      <c r="L73" s="7"/>
      <c r="M73" s="13"/>
      <c r="N73" s="24" t="s">
        <v>65</v>
      </c>
      <c r="O73" s="24" t="s">
        <v>347</v>
      </c>
      <c r="P73" s="4" t="s">
        <v>34</v>
      </c>
      <c r="Q73" s="4" t="s">
        <v>361</v>
      </c>
      <c r="R73" s="4" t="s">
        <v>105</v>
      </c>
    </row>
    <row r="74" spans="1:18" ht="94.5" customHeight="1">
      <c r="A74" s="24">
        <v>70</v>
      </c>
      <c r="B74" s="4" t="s">
        <v>1</v>
      </c>
      <c r="C74" s="4" t="s">
        <v>362</v>
      </c>
      <c r="D74" s="4" t="s">
        <v>363</v>
      </c>
      <c r="E74" s="1"/>
      <c r="F74" s="4" t="s">
        <v>205</v>
      </c>
      <c r="G74" s="4"/>
      <c r="H74" s="7">
        <v>2</v>
      </c>
      <c r="I74" s="13"/>
      <c r="J74" s="7">
        <f t="shared" si="1"/>
        <v>0</v>
      </c>
      <c r="K74" s="27"/>
      <c r="L74" s="7"/>
      <c r="M74" s="13"/>
      <c r="N74" s="24" t="s">
        <v>65</v>
      </c>
      <c r="O74" s="24" t="s">
        <v>347</v>
      </c>
      <c r="P74" s="4" t="s">
        <v>34</v>
      </c>
      <c r="Q74" s="4" t="s">
        <v>364</v>
      </c>
      <c r="R74" s="4" t="s">
        <v>105</v>
      </c>
    </row>
    <row r="75" spans="1:18" ht="80.099999999999994" customHeight="1">
      <c r="A75" s="24">
        <v>71</v>
      </c>
      <c r="B75" s="4"/>
      <c r="C75" s="4" t="s">
        <v>365</v>
      </c>
      <c r="D75" s="4" t="s">
        <v>366</v>
      </c>
      <c r="E75" s="1"/>
      <c r="F75" s="4" t="s">
        <v>48</v>
      </c>
      <c r="G75" s="4" t="s">
        <v>367</v>
      </c>
      <c r="H75" s="7">
        <v>1</v>
      </c>
      <c r="I75" s="13"/>
      <c r="J75" s="7">
        <f t="shared" si="1"/>
        <v>0</v>
      </c>
      <c r="K75" s="27"/>
      <c r="L75" s="7"/>
      <c r="M75" s="13"/>
      <c r="N75" s="24" t="s">
        <v>368</v>
      </c>
      <c r="O75" s="24" t="s">
        <v>369</v>
      </c>
      <c r="P75" s="4" t="s">
        <v>25</v>
      </c>
      <c r="Q75" s="4" t="s">
        <v>370</v>
      </c>
      <c r="R75" s="4" t="s">
        <v>336</v>
      </c>
    </row>
    <row r="76" spans="1:18" ht="80.099999999999994" customHeight="1">
      <c r="A76" s="24">
        <v>72</v>
      </c>
      <c r="B76" s="4"/>
      <c r="C76" s="4" t="s">
        <v>371</v>
      </c>
      <c r="D76" s="4" t="s">
        <v>372</v>
      </c>
      <c r="E76" s="1"/>
      <c r="F76" s="4" t="s">
        <v>48</v>
      </c>
      <c r="G76" s="4" t="s">
        <v>373</v>
      </c>
      <c r="H76" s="7">
        <v>1</v>
      </c>
      <c r="I76" s="13"/>
      <c r="J76" s="7">
        <f t="shared" si="1"/>
        <v>0</v>
      </c>
      <c r="K76" s="27"/>
      <c r="L76" s="7"/>
      <c r="M76" s="13"/>
      <c r="N76" s="24" t="s">
        <v>368</v>
      </c>
      <c r="O76" s="24" t="s">
        <v>369</v>
      </c>
      <c r="P76" s="4" t="s">
        <v>25</v>
      </c>
      <c r="Q76" s="4" t="s">
        <v>370</v>
      </c>
      <c r="R76" s="4" t="s">
        <v>336</v>
      </c>
    </row>
    <row r="77" spans="1:18" ht="80.099999999999994" customHeight="1">
      <c r="A77" s="24">
        <v>73</v>
      </c>
      <c r="B77" s="4"/>
      <c r="C77" s="4" t="s">
        <v>374</v>
      </c>
      <c r="D77" s="4" t="s">
        <v>375</v>
      </c>
      <c r="E77" s="1"/>
      <c r="F77" s="4" t="s">
        <v>149</v>
      </c>
      <c r="G77" s="4"/>
      <c r="H77" s="7">
        <v>1</v>
      </c>
      <c r="I77" s="13"/>
      <c r="J77" s="7">
        <f t="shared" si="1"/>
        <v>0</v>
      </c>
      <c r="K77" s="27" t="s">
        <v>376</v>
      </c>
      <c r="L77" s="13"/>
      <c r="M77" s="13"/>
      <c r="N77" s="24" t="s">
        <v>377</v>
      </c>
      <c r="O77" s="24" t="s">
        <v>378</v>
      </c>
      <c r="P77" s="4" t="s">
        <v>34</v>
      </c>
      <c r="Q77" s="4" t="s">
        <v>379</v>
      </c>
      <c r="R77" s="4" t="s">
        <v>60</v>
      </c>
    </row>
    <row r="78" spans="1:18" ht="80.099999999999994" customHeight="1">
      <c r="A78" s="24">
        <v>74</v>
      </c>
      <c r="B78" s="4"/>
      <c r="C78" s="4" t="s">
        <v>380</v>
      </c>
      <c r="D78" s="4" t="s">
        <v>381</v>
      </c>
      <c r="E78" s="1"/>
      <c r="F78" s="4" t="s">
        <v>261</v>
      </c>
      <c r="G78" s="4"/>
      <c r="H78" s="7">
        <v>9</v>
      </c>
      <c r="I78" s="13"/>
      <c r="J78" s="7">
        <f t="shared" si="1"/>
        <v>0</v>
      </c>
      <c r="K78" s="27" t="s">
        <v>128</v>
      </c>
      <c r="L78" s="13"/>
      <c r="M78" s="13"/>
      <c r="N78" s="24" t="s">
        <v>382</v>
      </c>
      <c r="O78" s="24" t="s">
        <v>383</v>
      </c>
      <c r="P78" s="4" t="s">
        <v>34</v>
      </c>
      <c r="Q78" s="4" t="s">
        <v>384</v>
      </c>
      <c r="R78" s="4" t="s">
        <v>98</v>
      </c>
    </row>
    <row r="79" spans="1:18" ht="80.099999999999994" customHeight="1">
      <c r="A79" s="24">
        <v>75</v>
      </c>
      <c r="B79" s="4"/>
      <c r="C79" s="4" t="s">
        <v>385</v>
      </c>
      <c r="D79" s="4" t="s">
        <v>386</v>
      </c>
      <c r="E79" s="1"/>
      <c r="F79" s="4" t="s">
        <v>261</v>
      </c>
      <c r="G79" s="4"/>
      <c r="H79" s="7">
        <v>9</v>
      </c>
      <c r="I79" s="13"/>
      <c r="J79" s="7">
        <f t="shared" si="1"/>
        <v>0</v>
      </c>
      <c r="K79" s="27" t="s">
        <v>128</v>
      </c>
      <c r="L79" s="13"/>
      <c r="M79" s="13"/>
      <c r="N79" s="24" t="s">
        <v>382</v>
      </c>
      <c r="O79" s="24" t="s">
        <v>383</v>
      </c>
      <c r="P79" s="4" t="s">
        <v>91</v>
      </c>
      <c r="Q79" s="4" t="s">
        <v>387</v>
      </c>
      <c r="R79" s="4" t="s">
        <v>98</v>
      </c>
    </row>
    <row r="80" spans="1:18" ht="80.099999999999994" customHeight="1">
      <c r="A80" s="24">
        <v>76</v>
      </c>
      <c r="B80" s="4" t="s">
        <v>1</v>
      </c>
      <c r="C80" s="4" t="s">
        <v>388</v>
      </c>
      <c r="D80" s="4" t="s">
        <v>389</v>
      </c>
      <c r="E80" s="1"/>
      <c r="F80" s="4" t="s">
        <v>114</v>
      </c>
      <c r="G80" s="4"/>
      <c r="H80" s="7">
        <v>2</v>
      </c>
      <c r="I80" s="13"/>
      <c r="J80" s="7">
        <f t="shared" si="1"/>
        <v>0</v>
      </c>
      <c r="K80" s="27"/>
      <c r="L80" s="7"/>
      <c r="M80" s="13"/>
      <c r="N80" s="24" t="s">
        <v>390</v>
      </c>
      <c r="O80" s="24" t="s">
        <v>391</v>
      </c>
      <c r="P80" s="4" t="s">
        <v>120</v>
      </c>
      <c r="Q80" s="4" t="s">
        <v>392</v>
      </c>
      <c r="R80" s="4" t="s">
        <v>98</v>
      </c>
    </row>
    <row r="81" spans="1:18" ht="80.099999999999994" customHeight="1">
      <c r="A81" s="24">
        <v>77</v>
      </c>
      <c r="B81" s="4"/>
      <c r="C81" s="4" t="s">
        <v>393</v>
      </c>
      <c r="D81" s="4" t="s">
        <v>394</v>
      </c>
      <c r="E81" s="1"/>
      <c r="F81" s="4" t="s">
        <v>39</v>
      </c>
      <c r="G81" s="4"/>
      <c r="H81" s="7">
        <v>1</v>
      </c>
      <c r="I81" s="13"/>
      <c r="J81" s="7">
        <f t="shared" si="1"/>
        <v>0</v>
      </c>
      <c r="K81" s="27"/>
      <c r="L81" s="7"/>
      <c r="M81" s="13"/>
      <c r="N81" s="24" t="s">
        <v>65</v>
      </c>
      <c r="O81" s="24" t="s">
        <v>395</v>
      </c>
      <c r="P81" s="4" t="s">
        <v>34</v>
      </c>
      <c r="Q81" s="4" t="s">
        <v>396</v>
      </c>
      <c r="R81" s="4" t="s">
        <v>225</v>
      </c>
    </row>
    <row r="82" spans="1:18" ht="80.099999999999994" customHeight="1">
      <c r="A82" s="24">
        <v>78</v>
      </c>
      <c r="B82" s="4" t="s">
        <v>1</v>
      </c>
      <c r="C82" s="4" t="s">
        <v>397</v>
      </c>
      <c r="D82" s="4" t="s">
        <v>398</v>
      </c>
      <c r="E82" s="1"/>
      <c r="F82" s="4" t="s">
        <v>39</v>
      </c>
      <c r="G82" s="4"/>
      <c r="H82" s="7">
        <v>1</v>
      </c>
      <c r="I82" s="13"/>
      <c r="J82" s="7">
        <f t="shared" si="1"/>
        <v>0</v>
      </c>
      <c r="K82" s="27"/>
      <c r="L82" s="7"/>
      <c r="M82" s="13"/>
      <c r="N82" s="24" t="s">
        <v>65</v>
      </c>
      <c r="O82" s="24" t="s">
        <v>399</v>
      </c>
      <c r="P82" s="4" t="s">
        <v>34</v>
      </c>
      <c r="Q82" s="4" t="s">
        <v>358</v>
      </c>
      <c r="R82" s="4" t="s">
        <v>60</v>
      </c>
    </row>
    <row r="83" spans="1:18" ht="80.099999999999994" customHeight="1">
      <c r="A83" s="24">
        <v>79</v>
      </c>
      <c r="B83" s="4"/>
      <c r="C83" s="4" t="s">
        <v>400</v>
      </c>
      <c r="D83" s="4" t="s">
        <v>401</v>
      </c>
      <c r="E83" s="1"/>
      <c r="F83" s="4" t="s">
        <v>39</v>
      </c>
      <c r="G83" s="4"/>
      <c r="H83" s="7">
        <v>1</v>
      </c>
      <c r="I83" s="13"/>
      <c r="J83" s="7">
        <f t="shared" si="1"/>
        <v>0</v>
      </c>
      <c r="K83" s="27"/>
      <c r="L83" s="7"/>
      <c r="M83" s="13"/>
      <c r="N83" s="24" t="s">
        <v>65</v>
      </c>
      <c r="O83" s="24" t="s">
        <v>402</v>
      </c>
      <c r="P83" s="4" t="s">
        <v>34</v>
      </c>
      <c r="Q83" s="4" t="s">
        <v>403</v>
      </c>
      <c r="R83" s="4" t="s">
        <v>160</v>
      </c>
    </row>
    <row r="84" spans="1:18" ht="80.099999999999994" customHeight="1">
      <c r="A84" s="24">
        <v>80</v>
      </c>
      <c r="B84" s="4"/>
      <c r="C84" s="4" t="s">
        <v>404</v>
      </c>
      <c r="D84" s="4" t="s">
        <v>405</v>
      </c>
      <c r="E84" s="1"/>
      <c r="F84" s="4" t="s">
        <v>39</v>
      </c>
      <c r="G84" s="4"/>
      <c r="H84" s="7">
        <v>2</v>
      </c>
      <c r="I84" s="13"/>
      <c r="J84" s="7">
        <f t="shared" si="1"/>
        <v>0</v>
      </c>
      <c r="K84" s="27"/>
      <c r="L84" s="7"/>
      <c r="M84" s="13"/>
      <c r="N84" s="24" t="s">
        <v>65</v>
      </c>
      <c r="O84" s="24" t="s">
        <v>406</v>
      </c>
      <c r="P84" s="4" t="s">
        <v>34</v>
      </c>
      <c r="Q84" s="4" t="s">
        <v>407</v>
      </c>
      <c r="R84" s="4" t="s">
        <v>60</v>
      </c>
    </row>
    <row r="85" spans="1:18" ht="80.099999999999994" customHeight="1" thickBot="1">
      <c r="A85" s="24">
        <v>81</v>
      </c>
      <c r="B85" s="4"/>
      <c r="C85" s="15" t="s">
        <v>408</v>
      </c>
      <c r="D85" s="15" t="s">
        <v>409</v>
      </c>
      <c r="E85" s="16"/>
      <c r="F85" s="15" t="s">
        <v>39</v>
      </c>
      <c r="G85" s="15"/>
      <c r="H85" s="17">
        <v>1</v>
      </c>
      <c r="I85" s="18"/>
      <c r="J85" s="7">
        <f t="shared" si="1"/>
        <v>0</v>
      </c>
      <c r="K85" s="33"/>
      <c r="L85" s="17"/>
      <c r="M85" s="18"/>
      <c r="N85" s="32" t="s">
        <v>65</v>
      </c>
      <c r="O85" s="32" t="s">
        <v>410</v>
      </c>
      <c r="P85" s="15" t="s">
        <v>25</v>
      </c>
      <c r="Q85" s="15" t="s">
        <v>411</v>
      </c>
      <c r="R85" s="15" t="s">
        <v>60</v>
      </c>
    </row>
    <row r="86" spans="1:18" ht="32.1" customHeight="1" thickBot="1">
      <c r="A86" s="19" t="s">
        <v>412</v>
      </c>
      <c r="B86" s="20"/>
      <c r="C86" s="20"/>
      <c r="D86" s="20"/>
      <c r="E86" s="20"/>
      <c r="F86" s="20"/>
      <c r="G86" s="20"/>
      <c r="H86" s="21">
        <f>SUM(H5:H85)</f>
        <v>434</v>
      </c>
      <c r="I86" s="21"/>
      <c r="J86" s="23">
        <f>SUM(J5:J85)</f>
        <v>0</v>
      </c>
      <c r="K86" s="21"/>
      <c r="L86" s="23">
        <f>SUM(L5:L85)</f>
        <v>0</v>
      </c>
      <c r="M86" s="21"/>
      <c r="N86" s="20"/>
      <c r="O86" s="20"/>
      <c r="P86" s="20"/>
      <c r="Q86" s="20"/>
      <c r="R86" s="22"/>
    </row>
    <row r="87" spans="1:18" ht="80.099999999999994" customHeight="1">
      <c r="C87" s="2"/>
      <c r="D87" s="2"/>
      <c r="E87" s="2"/>
      <c r="F87" s="2"/>
      <c r="G87" s="2"/>
      <c r="H87" s="8"/>
      <c r="I87" s="8"/>
      <c r="J87" s="8"/>
      <c r="L87" s="8"/>
      <c r="M87" s="8"/>
      <c r="N87" s="2"/>
      <c r="O87" s="2"/>
      <c r="P87" s="2"/>
      <c r="Q87" s="2"/>
    </row>
    <row r="88" spans="1:18" ht="80.099999999999994" customHeight="1">
      <c r="C88" s="2"/>
      <c r="D88" s="2"/>
      <c r="E88" s="2"/>
      <c r="F88" s="2"/>
      <c r="G88" s="2"/>
      <c r="H88" s="8"/>
      <c r="I88" s="8"/>
      <c r="J88" s="8"/>
      <c r="L88" s="8"/>
      <c r="M88" s="8"/>
      <c r="N88" s="2"/>
      <c r="O88" s="2"/>
      <c r="P88" s="2"/>
      <c r="Q88" s="2"/>
    </row>
    <row r="89" spans="1:18" ht="80.099999999999994" customHeight="1">
      <c r="C89" s="2"/>
      <c r="D89" s="2"/>
      <c r="E89" s="2"/>
      <c r="F89" s="2"/>
      <c r="G89" s="2"/>
      <c r="H89" s="8"/>
      <c r="I89" s="8"/>
      <c r="J89" s="8"/>
      <c r="L89" s="8"/>
      <c r="M89" s="8"/>
      <c r="N89" s="2"/>
      <c r="O89" s="2"/>
      <c r="P89" s="2"/>
      <c r="Q89" s="2"/>
    </row>
    <row r="90" spans="1:18" ht="80.099999999999994" customHeight="1">
      <c r="C90" s="2"/>
      <c r="D90" s="2"/>
      <c r="E90" s="2"/>
      <c r="F90" s="2"/>
      <c r="G90" s="2"/>
      <c r="H90" s="8"/>
      <c r="I90" s="8"/>
      <c r="J90" s="8"/>
      <c r="L90" s="8"/>
      <c r="M90" s="8"/>
      <c r="N90" s="2"/>
      <c r="O90" s="2"/>
      <c r="P90" s="2"/>
      <c r="Q90" s="2"/>
    </row>
    <row r="91" spans="1:18" ht="80.099999999999994" customHeight="1">
      <c r="C91" s="2"/>
      <c r="D91" s="2"/>
      <c r="E91" s="2"/>
      <c r="F91" s="2"/>
      <c r="G91" s="2"/>
      <c r="H91" s="8"/>
      <c r="I91" s="8"/>
      <c r="J91" s="8"/>
      <c r="L91" s="8"/>
      <c r="M91" s="8"/>
      <c r="N91" s="2"/>
      <c r="O91" s="2"/>
      <c r="P91" s="2"/>
      <c r="Q91" s="2"/>
    </row>
    <row r="92" spans="1:18" ht="80.099999999999994" customHeight="1">
      <c r="C92" s="2"/>
      <c r="D92" s="2"/>
      <c r="E92" s="2"/>
      <c r="F92" s="2"/>
      <c r="G92" s="2"/>
      <c r="H92" s="8"/>
      <c r="I92" s="8"/>
      <c r="J92" s="8"/>
      <c r="L92" s="8"/>
      <c r="M92" s="8"/>
      <c r="N92" s="2"/>
      <c r="O92" s="2"/>
      <c r="P92" s="2"/>
      <c r="Q92" s="2"/>
    </row>
    <row r="93" spans="1:18" ht="80.099999999999994" customHeight="1">
      <c r="C93" s="2"/>
      <c r="D93" s="2"/>
      <c r="E93" s="2"/>
      <c r="F93" s="2"/>
      <c r="G93" s="2"/>
      <c r="H93" s="8"/>
      <c r="I93" s="8"/>
      <c r="J93" s="8"/>
      <c r="L93" s="8"/>
      <c r="M93" s="8"/>
      <c r="N93" s="2"/>
      <c r="O93" s="2"/>
      <c r="P93" s="2"/>
      <c r="Q93" s="2"/>
    </row>
    <row r="94" spans="1:18" ht="80.099999999999994" customHeight="1">
      <c r="C94" s="2"/>
      <c r="D94" s="2"/>
      <c r="E94" s="2"/>
      <c r="F94" s="2"/>
      <c r="G94" s="2"/>
      <c r="H94" s="8"/>
      <c r="I94" s="8"/>
      <c r="J94" s="8"/>
      <c r="L94" s="8"/>
      <c r="M94" s="8"/>
      <c r="N94" s="2"/>
      <c r="O94" s="2"/>
      <c r="P94" s="2"/>
      <c r="Q94" s="2"/>
    </row>
    <row r="95" spans="1:18" ht="80.099999999999994" customHeight="1">
      <c r="C95" s="2"/>
      <c r="D95" s="2"/>
      <c r="E95" s="2"/>
      <c r="F95" s="2"/>
      <c r="G95" s="2"/>
      <c r="H95" s="8"/>
      <c r="I95" s="8"/>
      <c r="J95" s="8"/>
      <c r="L95" s="8"/>
      <c r="M95" s="8"/>
      <c r="N95" s="2"/>
      <c r="O95" s="2"/>
      <c r="P95" s="2"/>
      <c r="Q95" s="2"/>
    </row>
    <row r="96" spans="1:18" ht="80.099999999999994" customHeight="1">
      <c r="C96" s="2"/>
      <c r="D96" s="2"/>
      <c r="E96" s="2"/>
      <c r="F96" s="2"/>
      <c r="G96" s="2"/>
      <c r="H96" s="8"/>
      <c r="I96" s="8"/>
      <c r="J96" s="8"/>
      <c r="L96" s="8"/>
      <c r="M96" s="8"/>
      <c r="N96" s="2"/>
      <c r="O96" s="2"/>
      <c r="P96" s="2"/>
      <c r="Q96" s="2"/>
    </row>
    <row r="97" spans="3:17" ht="80.099999999999994" customHeight="1">
      <c r="C97" s="2"/>
      <c r="D97" s="2"/>
      <c r="E97" s="2"/>
      <c r="F97" s="2"/>
      <c r="G97" s="2"/>
      <c r="H97" s="8"/>
      <c r="I97" s="8"/>
      <c r="J97" s="8"/>
      <c r="L97" s="8"/>
      <c r="M97" s="8"/>
      <c r="N97" s="2"/>
      <c r="O97" s="2"/>
      <c r="P97" s="2"/>
      <c r="Q97" s="2"/>
    </row>
    <row r="98" spans="3:17" ht="80.099999999999994" customHeight="1">
      <c r="C98" s="2"/>
      <c r="D98" s="2"/>
      <c r="E98" s="2"/>
      <c r="F98" s="2"/>
      <c r="G98" s="2"/>
      <c r="H98" s="8"/>
      <c r="I98" s="8"/>
      <c r="J98" s="8"/>
      <c r="L98" s="8"/>
      <c r="M98" s="8"/>
      <c r="N98" s="2"/>
      <c r="O98" s="2"/>
      <c r="P98" s="2"/>
      <c r="Q98" s="2"/>
    </row>
    <row r="99" spans="3:17" ht="80.099999999999994" customHeight="1">
      <c r="C99" s="2"/>
      <c r="D99" s="2"/>
      <c r="E99" s="2"/>
      <c r="F99" s="2"/>
      <c r="G99" s="2"/>
      <c r="H99" s="8"/>
      <c r="I99" s="8"/>
      <c r="J99" s="8"/>
      <c r="L99" s="8"/>
      <c r="M99" s="8"/>
      <c r="N99" s="2"/>
      <c r="O99" s="2"/>
      <c r="P99" s="2"/>
      <c r="Q99" s="2"/>
    </row>
    <row r="100" spans="3:17" ht="80.099999999999994" customHeight="1">
      <c r="C100" s="2"/>
      <c r="D100" s="2"/>
      <c r="E100" s="2"/>
      <c r="F100" s="2"/>
      <c r="G100" s="2"/>
      <c r="H100" s="8"/>
      <c r="I100" s="8"/>
      <c r="J100" s="8"/>
      <c r="L100" s="8"/>
      <c r="M100" s="8"/>
      <c r="N100" s="2"/>
      <c r="O100" s="2"/>
      <c r="P100" s="2"/>
      <c r="Q100" s="2"/>
    </row>
    <row r="101" spans="3:17" ht="80.099999999999994" customHeight="1">
      <c r="C101" s="2"/>
      <c r="D101" s="2"/>
      <c r="E101" s="2"/>
      <c r="F101" s="2"/>
      <c r="G101" s="2"/>
      <c r="H101" s="8"/>
      <c r="I101" s="8"/>
      <c r="J101" s="8"/>
      <c r="L101" s="8"/>
      <c r="M101" s="8"/>
      <c r="N101" s="2"/>
      <c r="O101" s="2"/>
      <c r="P101" s="2"/>
      <c r="Q101" s="2"/>
    </row>
    <row r="102" spans="3:17" ht="80.099999999999994" customHeight="1">
      <c r="C102" s="2"/>
      <c r="D102" s="2"/>
      <c r="E102" s="2"/>
      <c r="F102" s="2"/>
      <c r="G102" s="2"/>
      <c r="H102" s="8"/>
      <c r="I102" s="8"/>
      <c r="J102" s="8"/>
      <c r="L102" s="8"/>
      <c r="M102" s="8"/>
      <c r="N102" s="2"/>
      <c r="O102" s="2"/>
      <c r="P102" s="2"/>
      <c r="Q102" s="2"/>
    </row>
    <row r="103" spans="3:17" ht="80.099999999999994" customHeight="1">
      <c r="C103" s="2"/>
      <c r="D103" s="2"/>
      <c r="E103" s="2"/>
      <c r="F103" s="2"/>
      <c r="G103" s="2"/>
      <c r="H103" s="8"/>
      <c r="I103" s="8"/>
      <c r="J103" s="8"/>
      <c r="L103" s="8"/>
      <c r="M103" s="8"/>
      <c r="N103" s="2"/>
      <c r="O103" s="2"/>
      <c r="P103" s="2"/>
      <c r="Q103" s="2"/>
    </row>
    <row r="104" spans="3:17" ht="80.099999999999994" customHeight="1">
      <c r="C104" s="2"/>
      <c r="D104" s="2"/>
      <c r="E104" s="2"/>
      <c r="F104" s="2"/>
      <c r="G104" s="2"/>
      <c r="H104" s="8"/>
      <c r="I104" s="8"/>
      <c r="J104" s="8"/>
      <c r="L104" s="8"/>
      <c r="M104" s="8"/>
      <c r="N104" s="2"/>
      <c r="O104" s="2"/>
      <c r="P104" s="2"/>
      <c r="Q104" s="2"/>
    </row>
    <row r="105" spans="3:17" ht="80.099999999999994" customHeight="1">
      <c r="C105" s="2"/>
      <c r="D105" s="2"/>
      <c r="E105" s="2"/>
      <c r="F105" s="2"/>
      <c r="G105" s="2"/>
      <c r="H105" s="8"/>
      <c r="I105" s="8"/>
      <c r="J105" s="8"/>
      <c r="L105" s="8"/>
      <c r="M105" s="8"/>
      <c r="N105" s="2"/>
      <c r="O105" s="2"/>
      <c r="P105" s="2"/>
      <c r="Q105" s="2"/>
    </row>
    <row r="106" spans="3:17" ht="80.099999999999994" customHeight="1">
      <c r="C106" s="2"/>
      <c r="D106" s="2"/>
      <c r="E106" s="2"/>
      <c r="F106" s="2"/>
      <c r="G106" s="2"/>
      <c r="H106" s="8"/>
      <c r="I106" s="8"/>
      <c r="J106" s="8"/>
      <c r="L106" s="8"/>
      <c r="M106" s="8"/>
      <c r="N106" s="2"/>
      <c r="O106" s="2"/>
      <c r="P106" s="2"/>
      <c r="Q106" s="2"/>
    </row>
    <row r="107" spans="3:17" ht="80.099999999999994" customHeight="1">
      <c r="C107" s="2"/>
      <c r="D107" s="2"/>
      <c r="E107" s="2"/>
      <c r="F107" s="2"/>
      <c r="G107" s="2"/>
      <c r="H107" s="8"/>
      <c r="I107" s="8"/>
      <c r="J107" s="8"/>
      <c r="L107" s="8"/>
      <c r="M107" s="8"/>
      <c r="N107" s="2"/>
      <c r="O107" s="2"/>
      <c r="P107" s="2"/>
      <c r="Q107" s="2"/>
    </row>
    <row r="108" spans="3:17" ht="80.099999999999994" customHeight="1">
      <c r="C108" s="2"/>
      <c r="D108" s="2"/>
      <c r="E108" s="2"/>
      <c r="F108" s="2"/>
      <c r="G108" s="2"/>
      <c r="H108" s="8"/>
      <c r="I108" s="8"/>
      <c r="J108" s="8"/>
      <c r="L108" s="8"/>
      <c r="M108" s="8"/>
      <c r="N108" s="2"/>
      <c r="O108" s="2"/>
      <c r="P108" s="2"/>
      <c r="Q108" s="2"/>
    </row>
    <row r="109" spans="3:17" ht="80.099999999999994" customHeight="1">
      <c r="C109" s="2"/>
      <c r="D109" s="2"/>
      <c r="E109" s="2"/>
      <c r="F109" s="2"/>
      <c r="G109" s="2"/>
      <c r="H109" s="8"/>
      <c r="I109" s="8"/>
      <c r="J109" s="8"/>
      <c r="L109" s="8"/>
      <c r="M109" s="8"/>
      <c r="N109" s="2"/>
      <c r="O109" s="2"/>
      <c r="P109" s="2"/>
      <c r="Q109" s="2"/>
    </row>
    <row r="110" spans="3:17" ht="80.099999999999994" customHeight="1">
      <c r="C110" s="2"/>
      <c r="D110" s="2"/>
      <c r="E110" s="2"/>
      <c r="F110" s="2"/>
      <c r="G110" s="2"/>
      <c r="H110" s="8"/>
      <c r="I110" s="8"/>
      <c r="J110" s="8"/>
      <c r="L110" s="8"/>
      <c r="M110" s="8"/>
      <c r="N110" s="2"/>
      <c r="O110" s="2"/>
      <c r="P110" s="2"/>
      <c r="Q110" s="2"/>
    </row>
    <row r="111" spans="3:17" ht="80.099999999999994" customHeight="1">
      <c r="C111" s="2"/>
      <c r="D111" s="2"/>
      <c r="E111" s="2"/>
      <c r="F111" s="2"/>
      <c r="G111" s="2"/>
      <c r="H111" s="8"/>
      <c r="I111" s="8"/>
      <c r="J111" s="8"/>
      <c r="L111" s="8"/>
      <c r="M111" s="8"/>
      <c r="N111" s="2"/>
      <c r="O111" s="2"/>
      <c r="P111" s="2"/>
      <c r="Q111" s="2"/>
    </row>
    <row r="112" spans="3:17" ht="80.099999999999994" customHeight="1">
      <c r="C112" s="2"/>
      <c r="D112" s="2"/>
      <c r="E112" s="2"/>
      <c r="F112" s="2"/>
      <c r="G112" s="2"/>
      <c r="H112" s="8"/>
      <c r="I112" s="8"/>
      <c r="J112" s="8"/>
      <c r="L112" s="8"/>
      <c r="M112" s="8"/>
      <c r="N112" s="2"/>
      <c r="O112" s="2"/>
      <c r="P112" s="2"/>
      <c r="Q112" s="2"/>
    </row>
    <row r="113" spans="3:17" ht="80.099999999999994" customHeight="1">
      <c r="C113" s="2"/>
      <c r="D113" s="2"/>
      <c r="E113" s="2"/>
      <c r="F113" s="2"/>
      <c r="G113" s="2"/>
      <c r="H113" s="8"/>
      <c r="I113" s="8"/>
      <c r="J113" s="8"/>
      <c r="L113" s="8"/>
      <c r="M113" s="8"/>
      <c r="N113" s="2"/>
      <c r="O113" s="2"/>
      <c r="P113" s="2"/>
      <c r="Q113" s="2"/>
    </row>
    <row r="114" spans="3:17" ht="80.099999999999994" customHeight="1">
      <c r="C114" s="2"/>
      <c r="D114" s="2"/>
      <c r="E114" s="2"/>
      <c r="F114" s="2"/>
      <c r="G114" s="2"/>
      <c r="H114" s="8"/>
      <c r="I114" s="8"/>
      <c r="J114" s="8"/>
      <c r="L114" s="8"/>
      <c r="M114" s="8"/>
      <c r="N114" s="2"/>
      <c r="O114" s="2"/>
      <c r="P114" s="2"/>
      <c r="Q114" s="2"/>
    </row>
    <row r="115" spans="3:17" ht="80.099999999999994" customHeight="1">
      <c r="C115" s="2"/>
      <c r="D115" s="2"/>
      <c r="E115" s="2"/>
      <c r="F115" s="2"/>
      <c r="G115" s="2"/>
      <c r="H115" s="8"/>
      <c r="I115" s="8"/>
      <c r="J115" s="8"/>
      <c r="L115" s="8"/>
      <c r="M115" s="8"/>
      <c r="N115" s="2"/>
      <c r="O115" s="2"/>
      <c r="P115" s="2"/>
      <c r="Q115" s="2"/>
    </row>
    <row r="116" spans="3:17" ht="80.099999999999994" customHeight="1">
      <c r="C116" s="2"/>
      <c r="D116" s="2"/>
      <c r="E116" s="2"/>
      <c r="F116" s="2"/>
      <c r="G116" s="2"/>
      <c r="H116" s="8"/>
      <c r="I116" s="8"/>
      <c r="J116" s="8"/>
      <c r="L116" s="8"/>
      <c r="M116" s="8"/>
      <c r="N116" s="2"/>
      <c r="O116" s="2"/>
      <c r="P116" s="2"/>
      <c r="Q116" s="2"/>
    </row>
    <row r="117" spans="3:17" ht="80.099999999999994" customHeight="1">
      <c r="C117" s="2"/>
      <c r="D117" s="2"/>
      <c r="E117" s="2"/>
      <c r="F117" s="2"/>
      <c r="G117" s="2"/>
      <c r="H117" s="8"/>
      <c r="I117" s="8"/>
      <c r="J117" s="8"/>
      <c r="L117" s="8"/>
      <c r="M117" s="8"/>
      <c r="N117" s="2"/>
      <c r="O117" s="2"/>
      <c r="P117" s="2"/>
      <c r="Q117" s="2"/>
    </row>
    <row r="118" spans="3:17" ht="80.099999999999994" customHeight="1">
      <c r="C118" s="2"/>
      <c r="D118" s="2"/>
      <c r="E118" s="2"/>
      <c r="F118" s="2"/>
      <c r="G118" s="2"/>
      <c r="H118" s="8"/>
      <c r="I118" s="8"/>
      <c r="J118" s="8"/>
      <c r="L118" s="8"/>
      <c r="M118" s="8"/>
      <c r="N118" s="2"/>
      <c r="O118" s="2"/>
      <c r="P118" s="2"/>
      <c r="Q118" s="2"/>
    </row>
    <row r="119" spans="3:17" ht="80.099999999999994" customHeight="1">
      <c r="C119" s="3"/>
      <c r="D119" s="3"/>
      <c r="E119" s="3"/>
      <c r="F119" s="3"/>
      <c r="G119" s="3"/>
      <c r="H119" s="9"/>
      <c r="I119" s="9"/>
      <c r="J119" s="9"/>
      <c r="L119" s="9"/>
      <c r="M119" s="9"/>
      <c r="N119" s="3"/>
      <c r="O119" s="3"/>
      <c r="P119" s="3"/>
      <c r="Q119" s="3"/>
    </row>
    <row r="120" spans="3:17" ht="80.099999999999994" customHeight="1">
      <c r="C120" s="3"/>
      <c r="D120" s="3"/>
      <c r="E120" s="3"/>
      <c r="F120" s="3"/>
      <c r="G120" s="3"/>
      <c r="H120" s="9"/>
      <c r="I120" s="9"/>
      <c r="J120" s="9"/>
      <c r="L120" s="9"/>
      <c r="M120" s="9"/>
      <c r="N120" s="3"/>
      <c r="O120" s="3"/>
      <c r="P120" s="3"/>
      <c r="Q120" s="3"/>
    </row>
    <row r="121" spans="3:17" ht="80.099999999999994" customHeight="1">
      <c r="C121" s="3"/>
      <c r="D121" s="3"/>
      <c r="E121" s="3"/>
      <c r="F121" s="3"/>
      <c r="G121" s="3"/>
      <c r="H121" s="9"/>
      <c r="I121" s="9"/>
      <c r="J121" s="9"/>
      <c r="L121" s="9"/>
      <c r="M121" s="9"/>
      <c r="N121" s="3"/>
      <c r="O121" s="3"/>
      <c r="P121" s="3"/>
      <c r="Q121" s="3"/>
    </row>
    <row r="122" spans="3:17" ht="80.099999999999994" customHeight="1">
      <c r="C122" s="3"/>
      <c r="D122" s="3"/>
      <c r="E122" s="3"/>
      <c r="F122" s="3"/>
      <c r="G122" s="3"/>
      <c r="H122" s="9"/>
      <c r="I122" s="9"/>
      <c r="J122" s="9"/>
      <c r="L122" s="9"/>
      <c r="M122" s="9"/>
      <c r="N122" s="3"/>
      <c r="O122" s="3"/>
      <c r="P122" s="3"/>
      <c r="Q122" s="3"/>
    </row>
    <row r="123" spans="3:17" ht="80.099999999999994" customHeight="1">
      <c r="C123" s="3"/>
      <c r="D123" s="3"/>
      <c r="E123" s="3"/>
      <c r="F123" s="3"/>
      <c r="G123" s="3"/>
      <c r="H123" s="9"/>
      <c r="I123" s="9"/>
      <c r="J123" s="9"/>
      <c r="L123" s="9"/>
      <c r="M123" s="9"/>
      <c r="N123" s="3"/>
      <c r="O123" s="3"/>
      <c r="P123" s="3"/>
      <c r="Q123" s="3"/>
    </row>
    <row r="124" spans="3:17" ht="80.099999999999994" customHeight="1"/>
    <row r="125" spans="3:17" ht="80.099999999999994" customHeight="1"/>
    <row r="126" spans="3:17" ht="80.099999999999994" customHeight="1"/>
    <row r="127" spans="3:17" ht="80.099999999999994" customHeight="1"/>
    <row r="128" spans="3:17" ht="80.099999999999994" customHeight="1"/>
    <row r="129" ht="80.099999999999994" customHeight="1"/>
    <row r="130" ht="80.099999999999994" customHeight="1"/>
    <row r="131" ht="80.099999999999994" customHeight="1"/>
    <row r="132" ht="80.099999999999994" customHeight="1"/>
    <row r="133" ht="80.099999999999994" customHeight="1"/>
    <row r="134" ht="80.099999999999994" customHeight="1"/>
    <row r="135" ht="80.099999999999994" customHeight="1"/>
    <row r="136" ht="80.099999999999994" customHeight="1"/>
    <row r="137" ht="80.099999999999994" customHeight="1"/>
    <row r="138" ht="80.099999999999994" customHeight="1"/>
    <row r="139" ht="80.099999999999994" customHeight="1"/>
    <row r="140" ht="80.099999999999994" customHeight="1"/>
    <row r="141" ht="80.099999999999994" customHeight="1"/>
    <row r="142" ht="80.099999999999994" customHeight="1"/>
    <row r="143" ht="80.099999999999994" customHeight="1"/>
    <row r="144" ht="80.099999999999994" customHeight="1"/>
    <row r="145" ht="80.099999999999994" customHeight="1"/>
    <row r="146" ht="80.099999999999994" customHeight="1"/>
    <row r="147" ht="80.099999999999994" customHeight="1"/>
    <row r="148" ht="80.099999999999994" customHeight="1"/>
    <row r="149" ht="80.099999999999994" customHeight="1"/>
    <row r="150" ht="80.099999999999994" customHeight="1"/>
    <row r="151" ht="80.099999999999994" customHeight="1"/>
    <row r="152" ht="80.099999999999994" customHeight="1"/>
    <row r="153" ht="80.099999999999994" customHeight="1"/>
    <row r="154" ht="80.099999999999994" customHeight="1"/>
    <row r="155" ht="80.099999999999994" customHeight="1"/>
    <row r="156" ht="80.099999999999994" customHeight="1"/>
    <row r="157" ht="80.099999999999994" customHeight="1"/>
    <row r="158" ht="40.15" customHeight="1"/>
    <row r="159" ht="40.15" customHeight="1"/>
    <row r="160" ht="40.15" customHeight="1"/>
    <row r="161" ht="40.15" customHeight="1"/>
    <row r="162" ht="40.15" customHeight="1"/>
    <row r="163" ht="40.15" customHeight="1"/>
    <row r="164" ht="40.15" customHeight="1"/>
    <row r="165" ht="40.15" customHeight="1"/>
    <row r="166" ht="40.15" customHeight="1"/>
    <row r="167" ht="40.15" customHeight="1"/>
    <row r="168" ht="40.15" customHeight="1"/>
    <row r="169" ht="40.15" customHeight="1"/>
    <row r="170" ht="40.15" customHeight="1"/>
    <row r="171" ht="40.15" customHeight="1"/>
    <row r="172" ht="40.15" customHeight="1"/>
    <row r="173" ht="40.15" customHeight="1"/>
    <row r="174" ht="40.15" customHeight="1"/>
    <row r="175" ht="40.15" customHeight="1"/>
    <row r="176" ht="40.15" customHeight="1"/>
    <row r="177" ht="40.15" customHeight="1"/>
    <row r="178" ht="40.15" customHeight="1"/>
    <row r="179" ht="40.15" customHeight="1"/>
    <row r="180" ht="40.15" customHeight="1"/>
    <row r="181" ht="40.15" customHeight="1"/>
    <row r="182" ht="40.15" customHeight="1"/>
    <row r="183" ht="40.15" customHeight="1"/>
    <row r="184" ht="40.15" customHeight="1"/>
    <row r="185" ht="40.15" customHeight="1"/>
    <row r="186" ht="40.15" customHeight="1"/>
    <row r="187" ht="40.15" customHeight="1"/>
    <row r="188" ht="40.15" customHeight="1"/>
    <row r="189" ht="40.15" customHeight="1"/>
  </sheetData>
  <autoFilter ref="C4:S4" xr:uid="{420BD4B0-8A58-4D90-8423-080C45469EC0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74a00-43a6-4076-ac55-a30bded87187" xsi:nil="true"/>
    <lcf76f155ced4ddcb4097134ff3c332f xmlns="adbb2028-43e6-4cc2-a67b-7a6125cf5ee2">
      <Terms xmlns="http://schemas.microsoft.com/office/infopath/2007/PartnerControls"/>
    </lcf76f155ced4ddcb4097134ff3c332f>
    <Niv_x00e5_ xmlns="adbb2028-43e6-4cc2-a67b-7a6125cf5ee2">Basis</Niv_x00e5_>
    <Fase xmlns="adbb2028-43e6-4cc2-a67b-7a6125cf5ee2" xsi:nil="true"/>
    <Vedlikehold xmlns="adbb2028-43e6-4cc2-a67b-7a6125cf5ee2" xsi:nil="true"/>
    <Tekstansvarlig xmlns="adbb2028-43e6-4cc2-a67b-7a6125cf5ee2">
      <UserInfo>
        <DisplayName/>
        <AccountId xsi:nil="true"/>
        <AccountType/>
      </UserInfo>
    </Tekstansvarlig>
    <Funksjon xmlns="adbb2028-43e6-4cc2-a67b-7a6125cf5ee2" xsi:nil="true"/>
    <Status xmlns="adbb2028-43e6-4cc2-a67b-7a6125cf5ee2">Ikke påbegynt</Status>
    <Godkjenner xmlns="adbb2028-43e6-4cc2-a67b-7a6125cf5ee2">
      <UserInfo>
        <DisplayName/>
        <AccountId xsi:nil="true"/>
        <AccountType/>
      </UserInfo>
    </Godkjenner>
    <Kategori xmlns="adbb2028-43e6-4cc2-a67b-7a6125cf5ee2" xsi:nil="true"/>
    <Fagansvarlig xmlns="adbb2028-43e6-4cc2-a67b-7a6125cf5ee2" xsi:nil="true"/>
    <Publisert xmlns="adbb2028-43e6-4cc2-a67b-7a6125cf5ee2" xsi:nil="true"/>
    <Kontrollansvarli xmlns="adbb2028-43e6-4cc2-a67b-7a6125cf5ee2">
      <UserInfo>
        <DisplayName/>
        <AccountId xsi:nil="true"/>
        <AccountType/>
      </UserInfo>
    </Kontrollansvarli>
    <Revisjonsbehov xmlns="adbb2028-43e6-4cc2-a67b-7a6125cf5ee2" xsi:nil="true"/>
    <Emne xmlns="adbb2028-43e6-4cc2-a67b-7a6125cf5ee2" xsi:nil="true"/>
    <Eksempelskriver xmlns="adbb2028-43e6-4cc2-a67b-7a6125cf5ee2">
      <UserInfo>
        <DisplayName/>
        <AccountId xsi:nil="true"/>
        <AccountType/>
      </UserInfo>
    </Eksempelskriv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25" ma:contentTypeDescription="Opprett et nytt dokument." ma:contentTypeScope="" ma:versionID="13c63463e5b81b332e15beab8b388833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ce4fad1af0a4059d88a584baeaeacba9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Tekstansvarlig" minOccurs="0"/>
                <xsd:element ref="ns4:Kontrollansvarli" minOccurs="0"/>
                <xsd:element ref="ns4:Godkjenner" minOccurs="0"/>
                <xsd:element ref="ns4:Status" minOccurs="0"/>
                <xsd:element ref="ns4:Emne" minOccurs="0"/>
                <xsd:element ref="ns4:Funksjon" minOccurs="0"/>
                <xsd:element ref="ns4:Niv_x00e5_" minOccurs="0"/>
                <xsd:element ref="ns4:Fase" minOccurs="0"/>
                <xsd:element ref="ns4:Revisjonsbehov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Kategori" minOccurs="0"/>
                <xsd:element ref="ns4:Fagansvarlig" minOccurs="0"/>
                <xsd:element ref="ns4:Eksempelskriver" minOccurs="0"/>
                <xsd:element ref="ns4:Vedlikehold" minOccurs="0"/>
                <xsd:element ref="ns4:Publise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Tekstansvarlig" ma:index="20" nillable="true" ma:displayName="Tekstansvarlig" ma:description="Den som redigerer utkast" ma:format="Dropdown" ma:list="UserInfo" ma:SharePointGroup="0" ma:internalName="Tekstansvarl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ontrollansvarli" ma:index="21" nillable="true" ma:displayName="Kontrollansvarli" ma:description="Den som kvalitetssikrer tekstutkastet. Må være en annen enn tekstansvarlig." ma:format="Dropdown" ma:list="UserInfo" ma:SharePointGroup="0" ma:internalName="Kontrollansvarli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odkjenner" ma:index="22" nillable="true" ma:displayName="Godkjenner" ma:description="Den som godkjenner etter KS. Kan være samme som ansvarlig for tekst eller kontroll, men ikke begge." ma:format="Dropdown" ma:list="UserInfo" ma:SharePointGroup="0" ma:internalName="Godkjen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3" nillable="true" ma:displayName="Status" ma:default="Ikke påbegynt" ma:description="Hvor langt har man kommet med teksten" ma:format="RadioButtons" ma:internalName="Status">
      <xsd:simpleType>
        <xsd:restriction base="dms:Choice">
          <xsd:enumeration value="Ikke påbegynt"/>
          <xsd:enumeration value="Under arbeid"/>
          <xsd:enumeration value="Til KS"/>
          <xsd:enumeration value="Til Godkjenning"/>
          <xsd:enumeration value="Godkjent"/>
        </xsd:restriction>
      </xsd:simpleType>
    </xsd:element>
    <xsd:element name="Emne" ma:index="24" nillable="true" ma:displayName="Emne" ma:description="Kategori i kriteriveiviseren 1.0" ma:format="Dropdown" ma:internalName="Emn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ergi"/>
                    <xsd:enumeration value="Inneklima"/>
                    <xsd:enumeration value="Ledelse"/>
                    <xsd:enumeration value="LCC"/>
                    <xsd:enumeration value="Materialer"/>
                    <xsd:enumeration value="Rigg og drift"/>
                    <xsd:enumeration value="Transport"/>
                    <xsd:enumeration value="Utslipp fra byggeplass"/>
                    <xsd:enumeration value="Økologi og overvann"/>
                    <xsd:enumeration value="Menneskerettigheter"/>
                  </xsd:restriction>
                </xsd:simpleType>
              </xsd:element>
            </xsd:sequence>
          </xsd:extension>
        </xsd:complexContent>
      </xsd:complexType>
    </xsd:element>
    <xsd:element name="Funksjon" ma:index="25" nillable="true" ma:displayName="Funksjon" ma:description="Funksjon i anskaffelsesprosessen" ma:format="Dropdown" ma:internalName="Funksjon">
      <xsd:simpleType>
        <xsd:restriction base="dms:Choice">
          <xsd:enumeration value="Teknisk spesifikasjon"/>
          <xsd:enumeration value="Kvalifikasjon"/>
          <xsd:enumeration value="Tildeling"/>
          <xsd:enumeration value="Kontraktskrav"/>
        </xsd:restriction>
      </xsd:simpleType>
    </xsd:element>
    <xsd:element name="Niv_x00e5_" ma:index="26" nillable="true" ma:displayName="Nivå" ma:default="Basis" ma:description="Bærekraftsambisjoner" ma:format="Dropdown" ma:internalName="Niv_x00e5_">
      <xsd:simpleType>
        <xsd:restriction base="dms:Choice">
          <xsd:enumeration value="Avansert"/>
          <xsd:enumeration value="Basis"/>
          <xsd:enumeration value="Spydspiss"/>
        </xsd:restriction>
      </xsd:simpleType>
    </xsd:element>
    <xsd:element name="Fase" ma:index="27" nillable="true" ma:displayName="Fase" ma:format="Dropdown" ma:internalName="F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sjektering"/>
                    <xsd:enumeration value="Totalentreprise"/>
                  </xsd:restriction>
                </xsd:simpleType>
              </xsd:element>
            </xsd:sequence>
          </xsd:extension>
        </xsd:complexContent>
      </xsd:complexType>
    </xsd:element>
    <xsd:element name="Revisjonsbehov" ma:index="28" nillable="true" ma:displayName="Revisjonsbehov" ma:format="Dropdown" ma:internalName="Revisjonsbehov">
      <xsd:simpleType>
        <xsd:restriction base="dms:Choice">
          <xsd:enumeration value="Beholdes uten endringer"/>
          <xsd:enumeration value="Må endres"/>
          <xsd:enumeration value="Slettes"/>
          <xsd:enumeration value="Nytt krav"/>
          <xsd:enumeration value="Fjernes / oppdateres etter Q4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tegori" ma:index="34" nillable="true" ma:displayName="Kategori" ma:format="Dropdown" ma:internalName="Kategori">
      <xsd:simpleType>
        <xsd:restriction base="dms:Choice">
          <xsd:enumeration value="Avfallsinnsamling"/>
          <xsd:enumeration value="Bygg anlegg og eiendom"/>
          <xsd:enumeration value="Helse og omsorg"/>
          <xsd:enumeration value="IKT og elektronikk"/>
          <xsd:enumeration value="Mat og måltid"/>
          <xsd:enumeration value="Møbler"/>
          <xsd:enumeration value="Rådgivningstjenester"/>
          <xsd:enumeration value="Renhold"/>
          <xsd:enumeration value="Tekstil"/>
          <xsd:enumeration value="Transport"/>
        </xsd:restriction>
      </xsd:simpleType>
    </xsd:element>
    <xsd:element name="Fagansvarlig" ma:index="35" nillable="true" ma:displayName="Fagansvarlig" ma:format="Dropdown" ma:internalName="Fagansvarlig">
      <xsd:simpleType>
        <xsd:restriction base="dms:Text">
          <xsd:maxLength value="255"/>
        </xsd:restriction>
      </xsd:simpleType>
    </xsd:element>
    <xsd:element name="Eksempelskriver" ma:index="36" nillable="true" ma:displayName="Eksempelskriver" ma:format="Dropdown" ma:list="UserInfo" ma:SharePointGroup="0" ma:internalName="Eksempelskri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dlikehold" ma:index="37" nillable="true" ma:displayName="Vedlikehold" ma:format="DateOnly" ma:internalName="Vedlikehold">
      <xsd:simpleType>
        <xsd:restriction base="dms:DateTime"/>
      </xsd:simpleType>
    </xsd:element>
    <xsd:element name="Publisert" ma:index="38" nillable="true" ma:displayName="Publisert" ma:format="DateOnly" ma:internalName="Publiser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0529d230-0ab2-4853-b0ca-7c1faee354f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E88372-DDB4-4AB4-AFEB-B05CD4E74323}"/>
</file>

<file path=customXml/itemProps2.xml><?xml version="1.0" encoding="utf-8"?>
<ds:datastoreItem xmlns:ds="http://schemas.openxmlformats.org/officeDocument/2006/customXml" ds:itemID="{8A58C162-7C04-4AFA-BD30-6439FAE1647E}"/>
</file>

<file path=customXml/itemProps3.xml><?xml version="1.0" encoding="utf-8"?>
<ds:datastoreItem xmlns:ds="http://schemas.openxmlformats.org/officeDocument/2006/customXml" ds:itemID="{34BB73D8-60F0-4308-8D7C-4A5C56AF5B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Dybedal, Maria</dc:creator>
  <cp:keywords/>
  <dc:description/>
  <cp:lastModifiedBy/>
  <cp:revision/>
  <dcterms:created xsi:type="dcterms:W3CDTF">2022-10-03T12:58:20Z</dcterms:created>
  <dcterms:modified xsi:type="dcterms:W3CDTF">2024-08-29T08:56:33Z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0x0101006E3B00F53B5F17409478F2CCA3AE81C4</vt:lpwstr>
  </property>
  <property fmtid="{D5CDD505-2E9C-101B-9397-08002B2CF9AE}" pid="3" name="MediaServiceImageTags">
    <vt:lpwstr/>
  </property>
  <property fmtid="{D5CDD505-2E9C-101B-9397-08002B2CF9AE}" pid="4" name="MSIP_Label_593ecc0f-ccb9-4361-8333-eab9c279fcaa_Enabled">
    <vt:lpwstr>true</vt:lpwstr>
  </property>
  <property fmtid="{D5CDD505-2E9C-101B-9397-08002B2CF9AE}" pid="5" name="MSIP_Label_593ecc0f-ccb9-4361-8333-eab9c279fcaa_SetDate">
    <vt:lpwstr>2022-10-20T10:42:03Z</vt:lpwstr>
  </property>
  <property fmtid="{D5CDD505-2E9C-101B-9397-08002B2CF9AE}" pid="6" name="MSIP_Label_593ecc0f-ccb9-4361-8333-eab9c279fcaa_Method">
    <vt:lpwstr>Standard</vt:lpwstr>
  </property>
  <property fmtid="{D5CDD505-2E9C-101B-9397-08002B2CF9AE}" pid="7" name="MSIP_Label_593ecc0f-ccb9-4361-8333-eab9c279fcaa_Name">
    <vt:lpwstr>Intern</vt:lpwstr>
  </property>
  <property fmtid="{D5CDD505-2E9C-101B-9397-08002B2CF9AE}" pid="8" name="MSIP_Label_593ecc0f-ccb9-4361-8333-eab9c279fcaa_SiteId">
    <vt:lpwstr>07ba06ff-14f4-464b-b7e8-bc3a7e21e203</vt:lpwstr>
  </property>
  <property fmtid="{D5CDD505-2E9C-101B-9397-08002B2CF9AE}" pid="9" name="MSIP_Label_593ecc0f-ccb9-4361-8333-eab9c279fcaa_ActionId">
    <vt:lpwstr>a0e43052-bff1-4319-b95b-0000ec397f73</vt:lpwstr>
  </property>
  <property fmtid="{D5CDD505-2E9C-101B-9397-08002B2CF9AE}" pid="10" name="MSIP_Label_593ecc0f-ccb9-4361-8333-eab9c279fcaa_ContentBits">
    <vt:lpwstr>0</vt:lpwstr>
  </property>
</Properties>
</file>